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en_skoroszyt" defaultThemeVersion="124226"/>
  <bookViews>
    <workbookView xWindow="-15" yWindow="6165" windowWidth="19320" windowHeight="6225" firstSheet="9" activeTab="18"/>
  </bookViews>
  <sheets>
    <sheet name="dolnośląskie" sheetId="1" r:id="rId1"/>
    <sheet name="kujawsko-pomorskie" sheetId="2" r:id="rId2"/>
    <sheet name="lubelskie" sheetId="3" r:id="rId3"/>
    <sheet name="lubuskie" sheetId="4" r:id="rId4"/>
    <sheet name="łódzkie" sheetId="5" r:id="rId5"/>
    <sheet name="małopolskie" sheetId="6" r:id="rId6"/>
    <sheet name="mazowieckie" sheetId="7" r:id="rId7"/>
    <sheet name="opolskie" sheetId="8" r:id="rId8"/>
    <sheet name="podkarpackie" sheetId="9" r:id="rId9"/>
    <sheet name="podlaskie" sheetId="10" r:id="rId10"/>
    <sheet name="pomorskie" sheetId="11" r:id="rId11"/>
    <sheet name="śląskie" sheetId="12" r:id="rId12"/>
    <sheet name="świętokrzyskie" sheetId="13" r:id="rId13"/>
    <sheet name="warmińsko-mazurskie" sheetId="14" r:id="rId14"/>
    <sheet name="wielkopolskie" sheetId="15" r:id="rId15"/>
    <sheet name="zachodniopomorskie" sheetId="16" r:id="rId16"/>
    <sheet name="ARiMR" sheetId="17" r:id="rId17"/>
    <sheet name="ARR" sheetId="35" r:id="rId18"/>
    <sheet name="Budżet przed i po" sheetId="37" r:id="rId19"/>
  </sheets>
  <calcPr calcId="145621"/>
</workbook>
</file>

<file path=xl/calcChain.xml><?xml version="1.0" encoding="utf-8"?>
<calcChain xmlns="http://schemas.openxmlformats.org/spreadsheetml/2006/main">
  <c r="K17" i="35" l="1"/>
  <c r="K14" i="35"/>
  <c r="K14" i="17"/>
  <c r="K17" i="17"/>
  <c r="K25" i="16"/>
  <c r="K20" i="15"/>
  <c r="K22" i="14"/>
  <c r="K15" i="13"/>
  <c r="K19" i="12"/>
  <c r="K18" i="11"/>
  <c r="K21" i="9"/>
  <c r="L20" i="8"/>
  <c r="K26" i="7"/>
  <c r="L20" i="6"/>
  <c r="K22" i="5"/>
  <c r="K20" i="3"/>
  <c r="K17" i="3"/>
  <c r="L17" i="6" l="1"/>
  <c r="F27" i="2" l="1"/>
  <c r="K16" i="1"/>
  <c r="K22" i="16" l="1"/>
  <c r="K17" i="15"/>
  <c r="K19" i="14"/>
  <c r="K16" i="12"/>
  <c r="K15" i="11"/>
  <c r="M14" i="10"/>
  <c r="K18" i="9"/>
  <c r="L17" i="8"/>
  <c r="K23" i="7"/>
  <c r="K19" i="5"/>
  <c r="K17" i="4"/>
  <c r="F30" i="2"/>
  <c r="K19" i="1"/>
  <c r="K18" i="13" l="1"/>
  <c r="J10" i="10"/>
  <c r="J9" i="10" l="1"/>
  <c r="J8" i="10"/>
  <c r="M17" i="10" s="1"/>
</calcChain>
</file>

<file path=xl/sharedStrings.xml><?xml version="1.0" encoding="utf-8"?>
<sst xmlns="http://schemas.openxmlformats.org/spreadsheetml/2006/main" count="2720" uniqueCount="995">
  <si>
    <t>Plan Operacyjny na lata 2016-2017 Krajowej Sieci Obszarów Wiejskich 2014-2020 dla województwa dolnośląskiego - etap I 2016</t>
  </si>
  <si>
    <t>Plan komunikacyjny województwa dolnośląskiego 2016</t>
  </si>
  <si>
    <t>L.P.</t>
  </si>
  <si>
    <t>Narzędzie promocji</t>
  </si>
  <si>
    <t>Tytuł operacji</t>
  </si>
  <si>
    <t>Liczba konferencji/spotkań</t>
  </si>
  <si>
    <t>Liczba materiałów promocyjnych</t>
  </si>
  <si>
    <t>Liczba ogłoszeń/artykułów</t>
  </si>
  <si>
    <t>Grupa docelowa</t>
  </si>
  <si>
    <t>Ilość uczestników</t>
  </si>
  <si>
    <t>Budżet Operacji brutto (zł)</t>
  </si>
  <si>
    <t>Wnioskowana kwota operacji brutto (zł)</t>
  </si>
  <si>
    <t>Termin realizacji</t>
  </si>
  <si>
    <t xml:space="preserve">Informowanie o operacji </t>
  </si>
  <si>
    <t xml:space="preserve">Sposób ewaluacji operacji  </t>
  </si>
  <si>
    <t>Zakładane do osiągnięcia wskaźniki realizacji operacji</t>
  </si>
  <si>
    <t xml:space="preserve">Działanie Planu Komunikacyjnego PROW 2014-2020 </t>
  </si>
  <si>
    <t>Działanie / poddziałanie PROW 2014-2020, którego dotyczy operacja</t>
  </si>
  <si>
    <t>Cel KSOW</t>
  </si>
  <si>
    <t>Priorytet PROW</t>
  </si>
  <si>
    <t>Cel szczegółowy Strategii</t>
  </si>
  <si>
    <t>warsztaty</t>
  </si>
  <si>
    <t>Warsztaty organizowane dla potencjalnych beneficjentów i beneficjentów działań wdrażanych przez Samorząd Województwa w ramach PROW 2014-2020</t>
  </si>
  <si>
    <t xml:space="preserve">Min. 3 max. 4 </t>
  </si>
  <si>
    <t>-</t>
  </si>
  <si>
    <t>Potencjalni beneficjenci, beneficjenci</t>
  </si>
  <si>
    <t>II-IV kwartał</t>
  </si>
  <si>
    <t>Zaproszenia imienne do beneficjentów i potencjalnych beneficjentów, ogłoszenie na stronie internetowej</t>
  </si>
  <si>
    <t xml:space="preserve">anonimowa ankieta ewaluacyjna </t>
  </si>
  <si>
    <t>Przekazywanie potencjalnym beneficjentom/beneficjentom Programu szczegółowych informacji dotyczących warunków i zasad udzielania pomocy</t>
  </si>
  <si>
    <t>Podstawowe usługi i odnowa wsi na obszarach wiejskich (Poddziałanie: Inwestycje związane z tworzeniem, ulepszaniem lub rozbudową wszystkich rodzajów małej infrastruktury, w tym inwestycje w energię odnawialną i w oszczędzanie energii; Poddziałanie: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 Poddziałanie: Inwestycje w tworzenie, ulepszanie lub rozwijanie podstawowych usług lokalnych dla ludności wiejskiej, w tym rekreacji i kultury oraz powiązanej infrastruktury); Wsparcie na wdrażanie operacji w ramach strategii rozwoju lokalnego kierowanego przez społeczność</t>
  </si>
  <si>
    <t>Informowanie społeczeństwa i potencjalnych beneficjentów o polityce rozwoju obszarów wiejskich i o możliwościach finansowania; podniesienie jakości wdrażania PROW</t>
  </si>
  <si>
    <t>Promowanie włączenia społecznego, zmniejszenie ubóstwa oraz rozwoju gospodarczego na obszarach wiejskich</t>
  </si>
  <si>
    <t>Zwiększenie poziomu wiedzy ogólnej i szczegółowej dotyczącej PROW 2014-2020, w tym zapewnienie informacji dotyczących warunków i trybu przyznawania pomocy dla potencjalnych beneficjentów w zakresie praktycznej wiedzy i umiejętności o sposobie przygotowania wniosków, biznesplanów oraz dla beneficjentów w zakresie przygotowania wniosków o płatność; uwidocznienie roli Wspólnoty we współfinansowaniu rozwoju obszarów wiejskich w Polsce</t>
  </si>
  <si>
    <t>Około 195-345 uczestników łącznie</t>
  </si>
  <si>
    <t>Liczba spotkań warsztatowych – min. 3 max. 4, Łączna liczba uczestników warsztatów - około 195-345 osób,  % uczestników zadowolonych z warsztatów, biorący udział w badaniu ankietowym – 80%, % uczestników warsztatów, którzy w przyszłości złożyli WoPP lub WoP -85%</t>
  </si>
  <si>
    <t>media</t>
  </si>
  <si>
    <t>Potencjalni beneficjenci, beneficjenci, instytucje zaangażowane pośrednio we wdrażanie Programu, ogół społeczeństwa</t>
  </si>
  <si>
    <t xml:space="preserve">I-IV kwartał </t>
  </si>
  <si>
    <t>Tablica/ kadr umieszczona na początku i/lub na końcu każdej dofinansowywanej audycji telewizyjnej a w przypadku audycji radiowych przeczytanie tekstu przez lektora na początku lub na końcu materiału z czasem emisji wystarczającym na wyraźne i czytelne przekazanie elementów zgodnych z Księgą wizualizacji znaku PROW 2014-2020</t>
  </si>
  <si>
    <t>Ewaluacja będzie prowadzona w formie obserwacji wyników oglądalności/słuchalności dofinansowywanych audycji</t>
  </si>
  <si>
    <t>Informowanie o programie, rezultatach jego realizacji oraz o wkładzie Wspólnoty w realizację Programu (z wyłączeniem podmiotów zaangażowanych w realizację Strategii)</t>
  </si>
  <si>
    <t>Podstawowe usługi i odnowa wsi na obszarach wiejskich; Wsparcie na wdrażanie operacji w ramach strategii rozwoju lokalnego kierowanego przez społeczność”, „Inwestycje w środki trwałe- podziałanie „scalanie gruntów”</t>
  </si>
  <si>
    <t>Zwiększenie poziomu wiedzy ogólnej i szczegółowej dotyczącej PROW 2014-2020, w tym zapewnienie informacji dotyczących warunków i trybu przyznawania pomocy dla potencjalnych beneficjentów w zakresie praktycznej wiedzy i umiejętności o sposobie przygotowania wniosków, biznesplanów oraz dla beneficjentów w zakresie przygotowania wniosków o płatność; uwidocznienie roli Wspólnoty we współfinansowaniu rozwoju obszarów wiejskich w Polsce, zmiana w świadomości mieszkańców kraju funkcjonowania PROW jako programu głównie lub wyłącznie wspierającego rolników/rolnictwo, poszerzenie grupy zainteresowanych PROW, dotarcie z przekazem do grup nastawionych niechętnie lub krytycznie do FE, przełamanie negatywnych stereotypów dotyczących życia na obszarach wiejskich</t>
  </si>
  <si>
    <t>7 audycji</t>
  </si>
  <si>
    <t>Około 10 000 – 30 0000 widzów</t>
  </si>
  <si>
    <t>Liczba programów telewizyjnych, w których promowanych będzie PROW 2014-2020 –1, Łączna liczba audycji –  7 audycji, wzrost wiedzy na temat PROW – 15%, odsetek respondentów dostrzegających wpływ PROW 2014-2020 na rozwój Dolnego Śląska – 10%</t>
  </si>
  <si>
    <t>Publikacja aktualnych informacji i dokumentów dotyczących Programu na witrynie internetowej</t>
  </si>
  <si>
    <t>działanie ciągłe (średnio około 4 nowych informacji na stronie w tygodniu)</t>
  </si>
  <si>
    <t>Potencjalni beneficjenci, beneficjenci, instytucje zaangażowane pośrednio we wdrażanie Programu, ogół społeczeństwa, media</t>
  </si>
  <si>
    <t>Około 4000-8000 wejść na stronę</t>
  </si>
  <si>
    <t>bezkosztowe</t>
  </si>
  <si>
    <t xml:space="preserve">Adres strony internetowej będzie podawany przez pracowników Wydziału Obszarów Wiejskich oraz PIFE podczas konferencji/spotkań/warsztatów, rozmów bezpośrednich, telefonicznych, korespondencji mailowej z beneficjentami, potencjalnymi beneficjentami, mediami, instytucjami pośrednio zaangażowanymi we wdrażanie Programu </t>
  </si>
  <si>
    <t>umieszczenie na stronie internetowej, informującej o PROW, ankiety dla odwiedzających ją osób w celu oceny dostępności i jakości strony i materiałów na niej umieszczonych.</t>
  </si>
  <si>
    <t xml:space="preserve">Liczba odwiedzin strony internetowej dot. PROW 2014-2020 – 4000-8000 wejść, odsetek respondentów zadowolonych z usług informacyjnych świadczonych przez instytucję – 50% </t>
  </si>
  <si>
    <t xml:space="preserve">Przekazywanie potencjalnym beneficjentom/beneficjentom Programu szczegółowych informacji dotyczących warunków i zasad udzielania pomocy; Informowanie o programie, rezultatach jego realizacji oraz o wkładzie Wspólnoty w realizację Programu (z wyłączeniem podmiotów zaangażowanych w realizację Strategii), </t>
  </si>
  <si>
    <t>Podstawowe usługi i odnowa wsi na obszarach wiejskich; Inwestycje w środki trwałe- podziałanie „scalanie gruntów; Leder – poddziałania: Wsparcie na wdrażanie operacji w ramach strategii rozwoju lokalnego kierowanego przez społeczność,  Przygotowanie i realizacja działań w zakresie współpracy z lokalną grupą działania, Wsparcie na rzecz kosztów bieżących i aktywizacji</t>
  </si>
  <si>
    <t>punkt informacyjny</t>
  </si>
  <si>
    <t>Punkt informacyjny Funduszy Europejskich (PIFE)</t>
  </si>
  <si>
    <t>potencjalni beneficjenci i beneficjenci, instytucje zaangażowane pośrednio we wdrażanie Programu, ogół społeczeństwa, media</t>
  </si>
  <si>
    <t>Około 1 000</t>
  </si>
  <si>
    <t>listownie, telefonicznie, drogą elektroniczną, informacje na stronie internetowej lub podczas bezpośredniego spotkania</t>
  </si>
  <si>
    <t>Opinie uzyskiwane od uczestników spotkań  w bezpośredniej rozmowie oraz anonimowych ankiet przeprowadzanych wśród osób które skorzystały z usług PIFE</t>
  </si>
  <si>
    <t>Liczba Punktów informacyjnych – 4, liczba konsultacji udzielonych w punktach informacyjnych na temat PROW 2014-2020 – 1 000</t>
  </si>
  <si>
    <t>Upowszechnienie wiedzy ogólnej na temat programu</t>
  </si>
  <si>
    <t xml:space="preserve">Podstawowe usługi i odnowa wsi na obszarach wiejskich; Inwestycje w środki trwałe- podziałanie „scalanie gruntów; Leder – poddziałania: Wsparcie na wdrażanie operacji w ramach strategii rozwoju lokalnego kierowanego przez społeczność,  </t>
  </si>
  <si>
    <t>Zwiększenie poziomu wiedzy ogólnej i szczegółowej dotyczącej  PROW 2014-2020 w tym zapewnienie informacji dotyczących warunków i trybu przyznawania pomocy, dla potencjalnych beneficjentów w zakresie praktycznej wiedzy i umiejętności o sposobie przygotowywania wniosków, biznesplanów dla beneficjentów w zakresie przygotowywania wniosków o płatność.</t>
  </si>
  <si>
    <t xml:space="preserve">III-IV kwartał </t>
  </si>
  <si>
    <t>Nie dotyczy</t>
  </si>
  <si>
    <t>Zapewnienie odpowiedniej wizualizacji Programu</t>
  </si>
  <si>
    <t>Podstawowe usługi i odnowa wsi na obszarach wiejskich (wszystkie poddziałania); Inwestycje w środki trwałe- podziałanie: scalanie gruntów; Wsparcie dla rozwoju lokalnego w ramach inicjatywy LEADER (RLKS – rozwój lokalny kierowany przez społeczność)</t>
  </si>
  <si>
    <t>materiały promocyjne</t>
  </si>
  <si>
    <t>Wykonanie kalendarzy na 2017 rok promujących logo PROW 2014-2020</t>
  </si>
  <si>
    <t>około 450-650 sztuk</t>
  </si>
  <si>
    <t>Potencjalni beneficjenci, beneficjenci, instytucje zaangażowane pośrednio we wdrażanie Programu, media, ogół społeczeństwa</t>
  </si>
  <si>
    <t>nie dotyczy</t>
  </si>
  <si>
    <t xml:space="preserve">Ewaluacja będzie prowadzona w formie obserwacji.
</t>
  </si>
  <si>
    <t xml:space="preserve">Liczba materiałów promocyjnych – około 450-650 sztuk, 
</t>
  </si>
  <si>
    <t xml:space="preserve">  
b)uwidocznienie roli Wspólnoty we współfinansowaniu rozwoju obszarów wiejskich w Polsce, 
c) zbudowanie i utrzymanie wysokiej rozpoznawalności EFRROW i PROW 2014-2020 na tle innych programów oraz funduszy europejskich
</t>
  </si>
  <si>
    <t>Budżet planu brutto (zł)</t>
  </si>
  <si>
    <t>Wnioskowana kwota planu brutto (zł)</t>
  </si>
  <si>
    <t>Plan Operacyjny na lata 2016-2017 Krajowej Sieci Obszarów Wiejskich 2014-2020 dla województwa lubuskiego - etap I 2016</t>
  </si>
  <si>
    <t>Plan komunikacyjny województwa lubuskiego 2016</t>
  </si>
  <si>
    <t>Spotkania</t>
  </si>
  <si>
    <t>Potencjalni beneficjenci, beneficjenci, instytucje zaangażowane pośrednio we wdrażanie Programu</t>
  </si>
  <si>
    <t xml:space="preserve">II-IV kwartał </t>
  </si>
  <si>
    <t>Przeprowadzenie wywiadu z wybranymi uczestnikami spotkania</t>
  </si>
  <si>
    <t>Ilość osób, która weźmie udział w spotkaniach, co w rezultacie przełoży się na liczbę i jakość składanych wniosków</t>
  </si>
  <si>
    <t>Leader/poddziałanie 1-4; Podstawowe usługi i odnowa miejscowości na obszarach wiejskich/ poddziałania 1-3; Inwestycje w środki trwałe/ Scalanie gruntów</t>
  </si>
  <si>
    <t>Informowanie społeczeństwa i potencjalnych beneficjentów o polityce rozwoju obszarów wiejskich i o możliwościach finansowania</t>
  </si>
  <si>
    <t>Promowanie włączenia społecznego, zmniejszenia ubóstwa oraz rozwoju gospodarczego na obszarach wiejskich</t>
  </si>
  <si>
    <t>Zwiększenie poziomu wiedzy ogólnej i szczegółowej dotyczącej PROW 2014-2020, w tym zapewnienie  informacji dotyczących warunków i trybu przyznawania pomocy, dla potencjalnych beneficjentów w zakresie praktycznej wiedzy i umiejętności o sposobie przygotowania wniosków, biznesplanów oraz dla beneficjentów w zakresie przygotowania wniosków o płatność; zmiana świadomości mieszkańców kraju funkcjonowania PROW jako programu głównie lub wyłącznie wspierającego rolników/rolnictwo.</t>
  </si>
  <si>
    <t>Spotkania, szkolenia, konferencja</t>
  </si>
  <si>
    <t>Cykl spotkań informacyjno- promocyjnych oraz szkolen i konferencji nt. PROW 2014-2020</t>
  </si>
  <si>
    <t>Zaproszenia imienne, informacja na stronie internetowej, e-mail</t>
  </si>
  <si>
    <t>Szkolenia</t>
  </si>
  <si>
    <t>Szkolenia dla przedstawicieli lubuskich LGD</t>
  </si>
  <si>
    <t>LGD</t>
  </si>
  <si>
    <t>Strona www.; informacje przekazane droga mailową bezpośrednio do siedziby LGD</t>
  </si>
  <si>
    <t>Ankiety po szkoleniu</t>
  </si>
  <si>
    <t>Ilość osób, które zostaną przeszkolone; poprawienie jakości składanych wniosków; wzrost poziomu wiedzy potencjalnych beneficjentów w zakresie dokumentacji konkursowej, umiejętność opracowania LSR</t>
  </si>
  <si>
    <t>Zapewnienie informacji pracownikom punktów informacyjnych PROW 2014-2020, PIFE oraz podmiotom doradczym i LGD</t>
  </si>
  <si>
    <t>Leader/poddziałanie 1-4</t>
  </si>
  <si>
    <t>Podniesienie jakości wdrażania PROW</t>
  </si>
  <si>
    <t>Ułatwienie transferu wiedzy i innowacji w rolnictwie oraz na obszarach wiejskich</t>
  </si>
  <si>
    <t>Zwiększenie poziomu wiedzy ogólnej i szczegółowej dotyczącej PROW 2014-2020, w tym zapewnienie  informacji dotyczących warunków i trybu przyznawania pomocy, dla potencjalnych beneficjentów w zakresie praktycznej wiedzy i umiejętności o sposobie przygotowania wniosków o płatność; zmiana świadomości mieszkańców kraju funkcjonowania PROW jako programu głównie lub wyłącznie wspierającego rolników/rolnictwo.</t>
  </si>
  <si>
    <t>Ogłoszenia</t>
  </si>
  <si>
    <t>Ogłoszenia o naborach</t>
  </si>
  <si>
    <t>Ogół społeczeństwa, potencjalni beneficjenci, beneficjenci</t>
  </si>
  <si>
    <t>Strona www.; ogłoszenia w prasie</t>
  </si>
  <si>
    <t>Ilość sprzedanych egzemplarzy</t>
  </si>
  <si>
    <t>Liczba ogłoszeń, wzrost ilości wniosków składanych w ramach PROW 2014-2020</t>
  </si>
  <si>
    <t xml:space="preserve">Zwiększenie poziomu wiedzy ogólnej i szczegółowej dotyczącej PROW 2014-2020, w tym zapewnienie  informacji dotyczących warunków i trybu przyznawania pomocy, dla potencjalnych beneficjentów w zakresie  praktycznej wiedzy i umiejętności o sposobie przygotowania wniosków, biznesplanów oraz dla beneficjentów  w zakresie przygotowania wniosków o płatność, </t>
  </si>
  <si>
    <t>I-IV kwartał</t>
  </si>
  <si>
    <t>Materiały informacyjno-promocyjne</t>
  </si>
  <si>
    <t>Zakup materiałów informacyjno - promocyjnych</t>
  </si>
  <si>
    <t xml:space="preserve">I/IV kwartał </t>
  </si>
  <si>
    <t>Ilość osób, do których dotrze odpowiednia wizualizacja Programu</t>
  </si>
  <si>
    <t>Ilość osób, jaka otrzyma materiały informacyjno - promocyjne. Zwiększenie rozpoznawalności znaku PROW</t>
  </si>
  <si>
    <t>Uwidocznienie roli Wspólnoty we współfinansowaniu rozwoju obszarów wiejskich w Polsce</t>
  </si>
  <si>
    <t>Konferencja</t>
  </si>
  <si>
    <t>Strona internetowa</t>
  </si>
  <si>
    <t>Informacja na stronie Urzędu Marszałkowskiego Województwa Lubuskiego</t>
  </si>
  <si>
    <t xml:space="preserve">Monitorowanie ilości odwiedzin na stronie </t>
  </si>
  <si>
    <t>Ilość osób, które otrzymają informację o PROW. Wzrost liczby składanych wniosków</t>
  </si>
  <si>
    <t>Zwiększenie poziomu wiedzy ogólnej i szczegółowej dotyczącej PROW 2014-2020, w tym zapewnienie  informacji dotyczących warunków i trybu przyznawania pomocy, dla potencjalnych beneficjentów w zakresie  praktycznej wiedzy i umiejętności o sposobie przygotowania wniosków, biznesplanów oraz dla beneficjentów  w zakresie przygotowania wniosków o płatność</t>
  </si>
  <si>
    <t>Przekazywanie potencjalnym beneficjentom/beneficjentom Programu szczegółowych informacji dotyczących warunków i zasad udzielania pomoc</t>
  </si>
  <si>
    <t>Punkt informacyjny PROW 2014-2020</t>
  </si>
  <si>
    <t xml:space="preserve">Strona internetowa </t>
  </si>
  <si>
    <t>Ilość udzielonych porad, konsultacji dotyczących Programu</t>
  </si>
  <si>
    <t>Poprawienie jakości składanych wniosków. Wzrost poziomu wiedzy potencjalnych beneficjentów w zakresie dokumentacji konkursowej</t>
  </si>
  <si>
    <t>Zwiększenie poziomu wiedzy ogólnej i szczegółowej dotyczącej PROW 2014-2020, w tym zapewnienie  informacji dotyczących warunków i trybu przyznawania pomocy, dla potencjalnych beneficjentów w zakresie  praktycznej wiedzy i umiejętności o sposobie przygotowania wniosków, biznesplanów oraz dla beneficjentów w zakresie przygotowania wniosków o płatność</t>
  </si>
  <si>
    <t>Bilbordy</t>
  </si>
  <si>
    <t>Wynajem i wyklejanie bilbordów</t>
  </si>
  <si>
    <t>Zwiększenie rozpoznawalności znaku PROW</t>
  </si>
  <si>
    <t>Delegacje krajowe, przejazdy, dojazdy, noclegi pracowników zajmujących się realizacją działań promocyjnych i informacyjnych PROW 2014-2020</t>
  </si>
  <si>
    <t>Przeprowadzenie wywiadu z wybranymi uczestnikami działań promocyjnych</t>
  </si>
  <si>
    <t>Ilość osób, którym zostanie udzielona informacja o PROW</t>
  </si>
  <si>
    <t>Plan Operacyjny na lata 2016-2017 Krajowej Sieci Obszarów Wiejskich 2014-2020 dla województwa łódzkiego - etap I 2016</t>
  </si>
  <si>
    <t>Plan komunikacyjny województwa łódzkiego 2016</t>
  </si>
  <si>
    <t>Punkt informacyjny</t>
  </si>
  <si>
    <t>Punkt informacyjny dotyczący PROW 2014-2020</t>
  </si>
  <si>
    <t>Ogół społeczeństwa, beneficjenci i potencjalni beneficjenci</t>
  </si>
  <si>
    <t>bezkosztowo</t>
  </si>
  <si>
    <t>Strona internetowa www.prow.lodzkie.pl,  bezpośrednie rozmowy pracowników DFROW z beneficjentami 
i potencjalnymi beneficjentami, 
a także podczas różnego rodzaju imprez, tj. targi, wystawy, warsztaty, konferencje, szkolenia</t>
  </si>
  <si>
    <t>Anonimowe ankiety wypełniane przez osoby odwiedzające punkt informacyjny</t>
  </si>
  <si>
    <t>Liczba udzielanych konsultacji w ramach funkcjonowania punktu informacyjnego</t>
  </si>
  <si>
    <t>Upowszechnianie wiedzy ogólnej na temat Programu</t>
  </si>
  <si>
    <t>Działania wdrażane przez Samorząd Województwa Łódzkiego</t>
  </si>
  <si>
    <t>Zwiększenie udziału zainteresowanych stron we wdrażaniu programów rozwoju obszarów wiejskich. 
Informowanie społeczeństwa i potencjalnych beneficjentów o polityce rozwoju obszarów wiejskich i o możliwościach finansowania.</t>
  </si>
  <si>
    <t>Ułatwienie transferu wiedzy i innowacji w rolnictwie i leśnictwie oraz na obszarach wiejskich.</t>
  </si>
  <si>
    <t xml:space="preserve">Zwiększenie wiedzy ogólnej i szczegółowej dotyczącej PROW 2014-2020, w tym zapewnienie informacji dotyczących warunków i trybu przyznawania pomocy dla potencjalnych beneficjentów w zakresie praktycznej wiedzy i umiejętności o sposobie przygotowania wniosków, biznesplanów oraz dla beneficjentów w zakresie przygotowania wniosków o płatność. 
Zbudowanie i utrzymanie wysokiej rozpoznawalności EFRROW i PROW 2014-2020 na tle innych programów oraz funduszy europejskich.
</t>
  </si>
  <si>
    <t>Strona internetowa www.prow.lodzkie.pl,  bezpośrednie rozmowy pracowników DFROW z beneficjentami 
i potencjalnymi beneficjentami</t>
  </si>
  <si>
    <t>Liczba spotkań, konferencji, seminariów, imprez w których wzięli udział pracownicy DFROW w celu prowadzenia działań informacyjno-promocyjnych PROW 2014-2020</t>
  </si>
  <si>
    <t>Spotkania, seminaria, warsztaty, imprezy o charakterze rolniczym</t>
  </si>
  <si>
    <t>Udział 
w spotkaniach, seminariach, warsztatach, imprezach 
o charakterze rolniczym w celu informowania 
i promowania PROW 2014-2020</t>
  </si>
  <si>
    <t>Zwiększenie wiedzy ogólnej i szczegółowej dotyczącej PROW 2014-2020, w tym zapewnienie informacji dotyczących warunków i trybu przyznawania pomocy dla potencjalnych beneficjentów w zakresie praktycznej wiedzy i umiejętności o sposobie przygotowania wniosków, biznesplanów oraz dla beneficjentów w zakresie przygotowania wniosków o płatność. 
Zbudowanie i utrzymanie wysokiej rozpoznawalności EFRROW i PROW 2014-2020 na tle innych programów oraz funduszy europejskich.</t>
  </si>
  <si>
    <t>Strona internetowa poświęcona PROW 2014-2020</t>
  </si>
  <si>
    <t>Punkt informacyjny, bezpośrednie rozmowy pracowników DFROW  z beneficjentami i potencjalnymi beneficjentami, imprezy tj. targi, wystawy, warsztaty, konferencje, szkolenia, drukowane materiały promocyjne wydane przez Urząd Marszałkowski Województwa Łódzkiego.</t>
  </si>
  <si>
    <t>Ankiety on-line zamieszczone na stronie internetowej</t>
  </si>
  <si>
    <t xml:space="preserve"> Liczba odwiedzin portalu internetowego dotyczącego PROW 2014-2020,w tym: zakładek, podzakładek, stron poświęconych Programowi w danym przedziale czasowym </t>
  </si>
  <si>
    <t xml:space="preserve">Zwiększenie udziału zainteresowanych stron we wdrażaniu programów rozwoju obszarów wiej-skich.
Podniesienie jakości wdrażania PROW.
Informowanie społeczeństwa i potencjalnych beneficjentów o polityce rozwoju obszarów wiejskich i o możliwościach finansowania.
</t>
  </si>
  <si>
    <t>Zwiększenie poziomu wiedzy ogólnej i szczegółowej dotyczącej PROW 2014-2020, w tym zapewnienie informacji dotyczących warunków i trybu przyznawania pomocy dla potencjalnych beneficjentów w zakresie praktycznej wiedzy i umiejętności o sposobie przygotowywania wniosków, biznesplanów oraz dla beneficjentów w zakresie przygotowywania wniosków o płatność.
Uwidocznienie roli Wspólnoty we współfinansowaniu rozwoju obszarów wiejskich w Polsce.
Zbudowanie i utrzymanie wysokiej rozpoznawalności EFRROW i PROW 2014-2020 na tle innych programów oraz funduszy europejskich.</t>
  </si>
  <si>
    <t>Materiały promocyjne</t>
  </si>
  <si>
    <t>I-II kwartał</t>
  </si>
  <si>
    <t xml:space="preserve">Materiały promocyjne </t>
  </si>
  <si>
    <t>Zakup materiałów promocyjnych 
w postaci produktów spożywczych</t>
  </si>
  <si>
    <t>Liczba osób do których dotrze informacja o PROW za pomocą otrzymanych materiałów promocyjnych</t>
  </si>
  <si>
    <t>Zbudowanie i utrzymanie wysokiej rozpoznawalności EFRROW i PROW 2014-2020 na tle innych programów oraz funduszy europejskich.</t>
  </si>
  <si>
    <t>III- IV kwartał</t>
  </si>
  <si>
    <t>Punkt informacyjny PROW 2014-2020, strony internetowe: www.lodzkie.pl/prow, www. lodzkie.ksow.pl, bezpośrednie rozmowy pracowników DFROW z beneficjentami i potencjalnymi beneficjentami oraz działań informacyjno-promocyjnych organizowanych przez Samorząd Województwa Łódzkiego</t>
  </si>
  <si>
    <t>Ilość osób do których dotarła informacja o PROW za pomocą otrzymanej publikacji</t>
  </si>
  <si>
    <t>Kwartalnik poświęcony PROW 2014-2020</t>
  </si>
  <si>
    <t>Ogłoszenie/
artykuł informacyjno-promocyjny</t>
  </si>
  <si>
    <t>Publikacja ogłoszeń 
i artykułów w prasie lokalnej informujących 
o możliwościach uzyskania dofinansowania w ramach PROW 2014-2020</t>
  </si>
  <si>
    <t>Liczba osób do których dotarła informacja o PROW 2014-2020 za pośrednictwem ogłoszeń</t>
  </si>
  <si>
    <t>Zwiększenie udziału zainteresowanych stron we wdrażaniu programów rozwoju obszarów wiejskich.
Podniesienie jakości wdrażania PROW.
Informowanie społeczeństwa i potencjalnych beneficjentów o polityce rozwoju obszarów wiejskich i o możliwościach finansowania.</t>
  </si>
  <si>
    <t>Beneficjenci i potencjalni beneficjenci PROW 2014-2020</t>
  </si>
  <si>
    <t>Przekazywanie potencjalnym beneficjentom/ beneficjentom Programu szczegółowych informacji dotyczących warunków i zasad udzielania pomocy.</t>
  </si>
  <si>
    <t>Zakup materiałów promocyjnych 
w postaci roll-upów i ścianki wystawienniczej</t>
  </si>
  <si>
    <t>I kwartał</t>
  </si>
  <si>
    <t>Liczba zakupionych materiałów promocyjnych - 4 roll-upy  i 1 ścianka wystawiennicza</t>
  </si>
  <si>
    <t>Szkolenie</t>
  </si>
  <si>
    <t>Beneficjenci PROW 2014-2020 z terenu województwa łódzkiego</t>
  </si>
  <si>
    <t xml:space="preserve">Strona internetowa  www.lodzkie.pl/prow, zaproszenia imienne </t>
  </si>
  <si>
    <t xml:space="preserve">Opinie (informacje zwrotne) uzyskiwane od uczestników szkoleń, anonimowe ankiety oceniające </t>
  </si>
  <si>
    <t>1. Liczba zorganizowanych form szkoleniowych dla beneficjentów PROW 2014-2020 
(1 szt.),
2. Liczba uczestników form szkoleniowych 
dla beneficjentów (osoby),
3. Odsetek uczestników zadowolonych ze szkoleń (%)</t>
  </si>
  <si>
    <t>Zwiększenie poziomu wiedzy ogólnej i szczegółowej dotyczącej PROW 2014-2020, w tym za-pewnienie informacji dotyczących warunków i trybu przyznawania pomocy dla potencjalnych beneficjentów w zakresie praktycznej wiedzy i umiejętności o sposobie przygotowywania wniosków, biznesplanów oraz dla beneficjentów w zakresie przygotowania wniosków o płatność.</t>
  </si>
  <si>
    <t>Szkolenie/spotkanie</t>
  </si>
  <si>
    <t>Cykl szkoleń  dla beneficjentów PROW 2014-2020</t>
  </si>
  <si>
    <t>Plan Operacyjny na lata 2016-2017 Krajowej Sieci Obszarów Wiejskich 2014-2020 dla województwa małopolskiego - etap I 2016</t>
  </si>
  <si>
    <t>Plan komunikacyjny województwa małopolskiego 2016</t>
  </si>
  <si>
    <t>szkolenia/  warsztaty</t>
  </si>
  <si>
    <t xml:space="preserve">Szkolenia/warsztaty dla LGD </t>
  </si>
  <si>
    <t xml:space="preserve"> -</t>
  </si>
  <si>
    <t>LGD, które zostaną wybrane w konkursie, beneficjenci działania LEADER PROW 2014-2020</t>
  </si>
  <si>
    <t>x</t>
  </si>
  <si>
    <t>uczestnicy szkoleń/warsztatów zostaną zaproszeni poprzez zaproszenia imienne. Dodatkowo informacja o szkoleniach zostanie zamieszczona na stronie internetowej SR KSOW i Województwa Małopolskiego</t>
  </si>
  <si>
    <t>Ankieta ewaluacyjna wykonana wśród uczestników spotkań</t>
  </si>
  <si>
    <t>Wzrost wiedzy wśród beneficjentów (LGD) w zakresie wdrażanie poszczególnych działań lokalnych strategii rozwoju, wymogów, jakie musza one spełniać oraz systemu oceny, jakiemu będą podlegały.</t>
  </si>
  <si>
    <t>Przekazywanie potencjalnym beneficjentom/beneficjentom Programu szczegółowych informacji dotyczących warunków udzielania pomocy.</t>
  </si>
  <si>
    <t>Działania/poddziałania delegowane samorządowi województwa.</t>
  </si>
  <si>
    <t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</t>
  </si>
  <si>
    <t>Szkolenia/warsztaty informacyjne dla potencjalnych beneficjentów PROW 2014-2020</t>
  </si>
  <si>
    <t xml:space="preserve"> - </t>
  </si>
  <si>
    <t>Potencjalni beneficjenci poszczególnych poddziałań działania „Podstawowe usługi i odnowa wsi na obszarach wiejskich” i poddziałania „Wsparcie na inwestycje związane z rozwojem, modernizacją i dostosowywaniem rolnictwa i leśnictwa” w ramach działania „Inwestycje w środki trwałe” PROW 2014-2020</t>
  </si>
  <si>
    <t>Uczestnicy szkoleń/warsztatów zostaną zaproszeni poprzez zaproszenia skierowane do poszczególnych urzędów. Dodatkowo informacja o szkoleniach zostanie zamieszczona na stronie internetowej SR KSOW i Województwa Małopolskiego</t>
  </si>
  <si>
    <t>Wzrost wiedzy wśród potencjalnych beneficjentów w zakresie wdrażanie poszczególnych, wymogów, jakie muszą one spełniać oraz systemu oceny, jakiemu będą podlegały</t>
  </si>
  <si>
    <t>Przekazywanie potencjalnym beneficjentom/beneficjentom Programu szczegółowych informacji dotyczących warunków udzielania pomocy</t>
  </si>
  <si>
    <t>Działania/poddziałania delegowane samorządowi województwa</t>
  </si>
  <si>
    <t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</si>
  <si>
    <t>Wykonanie materiałów promocyjnych (gadżetów) promujących PROW 2014-2020</t>
  </si>
  <si>
    <t>Potencjalni beneficjenci PROW – uczestnicy spotkań, szkoleń, konferencji, warsztatów, seminariów</t>
  </si>
  <si>
    <t>Materiały będą dystrybuowane wśród uczestników spotkań, seminariów, szkoleń, warsztatów, konferencji, imprez plenerowych. Opatrzone będą stosownymi logotypami oraz informacją o finansowaniu z EFRROW</t>
  </si>
  <si>
    <t>Rozpowszechnianie znaku PROW, informacji o EFRROW, a co za tym idzie budowanie pozytywnego wizerunku funduszu wspierającego rozwój obszarów wiejskich</t>
  </si>
  <si>
    <t>Uwidocznienie roli Wspólnoty we współfinansowaniu rozwoju obszarów wiejskich w Polsce. Zbudowanie i utrzymanie wysokiej rozpoznawalności EFRROW i PROW 2014-2020 na tle innych programów oraz funduszy europejskich.</t>
  </si>
  <si>
    <t>program TV</t>
  </si>
  <si>
    <t>Realizacja cyklu programów TV poświęconych dot. PROW 2014-2020 – prezentacja działań wdrażanych przez samorząd województwa, harmonogram naborów (6-8 odcinków)</t>
  </si>
  <si>
    <t>Mieszkańcy Małopolski, w tym mieszkańcy obszarów wiejskich, potencjalni beneficjenci poszczególnych poddziałań działania „Podstawowe usługi i odnowa wsi na obszarach wiejskich” i poddziałania „Wsparcie na inwestycje związane z rozwojem, modernizacją i dostosowywaniem rolnictwa i leśnictwa” w ramach działania „Inwestycje w środki trwałe” PROW 2014-2020.</t>
  </si>
  <si>
    <t>Cykl będzie zapowiadany i promowany na antenie TV Regionalna poprzez zwiastuny.</t>
  </si>
  <si>
    <t>Ankieta ewaluacyjna w internecie</t>
  </si>
  <si>
    <t>Wzrost świadomości mieszkańców Małopolski nt. programu PROW oraz możliwych do uzyskania dzięki jego działaniom efektów związanych z szeroko rozumianym rozwojem obszarów wiejskich. Wzrost świadomości społeczeństwa co do polityki rozwoju obszarów wiejskich oraz zachęcenie kolejnych potencjalnych beneficjentów do realizacji tego typu projektów</t>
  </si>
  <si>
    <t>Informowanie o Programie, rezultatach jego realizacji oraz o wkładzie Wspólnoty w realizację Programu (z wyłączeniem podmiotów zaangażowanych w realizacje Strategii).</t>
  </si>
  <si>
    <t xml:space="preserve">Informowanie społeczeństwa i potencjalnych beneficjentów o polityce rozwoju obszarów wiejskich i o możliwościach finansowania. Aktywizacja mieszkańców wsi na rzecz podejmowania inicjatyw w zakresie rozwoju obszarów wiejskich, w tym kreowania miejsc pracy na terenach wiejskich. </t>
  </si>
  <si>
    <t>Uwidocznienie roli Wspólnoty we współfinansowaniu rozwoju obszarów wiejskich w Polsce. Zbudowanie i utrzymanie wysokiej rozpoznawalności EFRROW i PROW 2014-2020 na tle innych programów oraz funduszy europejskich. Poszerzenie grupy zainteresowanych PROW, dotarcie z przekazem do grup nastawionych niechętnie lub krytycznie do FE (w tym PROW), przełamanie negatywnych stereotypów dotyczących życia na obszarach wiejskich.</t>
  </si>
  <si>
    <t>punkty informacyjne</t>
  </si>
  <si>
    <t>Przekazywanie informacji nt. PROW 2014-2020 poprzez sieć punktów PIFE</t>
  </si>
  <si>
    <t>Potencjalni beneficjenci PROW 2014-2020</t>
  </si>
  <si>
    <t>Informacje o możliwości skorzystania z porad punktów na stronie internetowej.</t>
  </si>
  <si>
    <t>Ankieta ewaluacyjna wykonana wśród klientów punktów.</t>
  </si>
  <si>
    <t>Wzrost świadomości mieszkańców Małopolski nt. programu PROW oraz możliwych do uzyskania dzięki jego działaniom efektów związanych z szeroko rozumianym rozwojem obszarów wiejskich. Wzrost świadomości społeczeństwa co do polityki rozwoju obszarów wiejskich oraz zachęcenie kolejnych potencjalnych beneficjentów do realizacji tego typu projektów.</t>
  </si>
  <si>
    <t>Informowanie o Programie, rezultatach jego realizacji oraz o wkładzie Wspólnoty w realizację Programu (z wyłączeniem podmiotów zaangażowanych w realizacje Strategii.</t>
  </si>
  <si>
    <t>Informowanie społeczeństwa i potencjalnych beneficjentów o polityce rozwoju obszarów wiejskich i o możliwościach finansowania. Aktywizacja mieszkańców wsi na rzecz podejmowania inicjatyw w zakresie rozwoju obszarów wiejskich, w tym kreowania miejsc pracy.</t>
  </si>
  <si>
    <t>internet</t>
  </si>
  <si>
    <t>Strona internetowa dedykowana PROW 2014-2020</t>
  </si>
  <si>
    <t>Potencjalni beneficjenci PROW 2014-2021</t>
  </si>
  <si>
    <t>Informacje o możliwości skorzystania z PROW 2014-2020.</t>
  </si>
  <si>
    <t>Ankieta ewaluacyjna wykonana wśród internautów.</t>
  </si>
  <si>
    <t>Promowanie włączenia społecznego, zmniejszenia ubóstwa oraz rozwoju gospodarczego na obszarach wiejskich.</t>
  </si>
  <si>
    <t>współpraca ze środkami masowego przekazu</t>
  </si>
  <si>
    <t>Potencjalni beneficjenci PROW 2014-2022</t>
  </si>
  <si>
    <t>Monitoring mediów - liczba artykułów.</t>
  </si>
  <si>
    <t>Plan Operacyjny na lata 2016-2017 Krajowej Sieci Obszarów Wiejskich 2014-2020 dla województwa mazowieckiego - etap I 2016</t>
  </si>
  <si>
    <t>Plan komunikacyjny województwa mazowieckiego 2016</t>
  </si>
  <si>
    <t>X Mazowiecki Kongres Rozwoju Obszarów Wiejskich</t>
  </si>
  <si>
    <t>Ilość materiałów informacyjnych i promocyjnych dostosowana zostanie do ilości uczestników. Planowana ilość 250 kompletów.</t>
  </si>
  <si>
    <t>Beneficjenci i potencjalni beneficjenci PROW 2014-2020 oraz osoby zainteresowane rozwojem obszarów wiejskich w ramach PROW 2014-2020 (ogół społeczeństwa).</t>
  </si>
  <si>
    <t>250 osób</t>
  </si>
  <si>
    <t>Ogłoszenie na stronie www.prow.mazovia.pl oraz mazowieckie.ksow.pl, pisemne zaproszenie jednostek samorządów terytorialnych i LGD z Mazowsza, wysłanie informacji mailem pod posiadane adresy w bazie mailingowej.</t>
  </si>
  <si>
    <t>Ankieta przeprowadzona wśród uczestników konferencji.</t>
  </si>
  <si>
    <t>Liczba osób którym zostanie przekazana informacja. 
Efektem konferencji będzie rozpowszechnienie szczegółowych informacji na temat Programu Rozwoju Obszarów Wiejskich na lata 2014-2020, podniesienie świadomości i wiedzy w zakresie funduszy Unii Europejskiej wśród beneficjentów i potencjalnych beneficjentów Programu Rozwoju Obszarów Wiejskich na lata 2014-2020.</t>
  </si>
  <si>
    <t>Upowszechnienie wiedzy ogólnej na temat Programu</t>
  </si>
  <si>
    <t>Podstawowe usługi i odnowa wsi na obszarach wiejskich, Inwestycje w środki trwałe (Scalanie gruntów), Wsparcie dla rozwoju lokalnego w ramach inicjatywy LEADER</t>
  </si>
  <si>
    <t>1. Zwiększenie udziału zainteresowanych stron we wdrażaniu programów rozwoju obszarów wiejskich. 
2. Podniesienie jakości wdrażania PROW.
3. Informowanie społeczeństwa i potencjalnych beneficjentów o polityce rozwoju obszarów wiejskich i o możliwościach finansowania. 
4. Aktywizacja mieszkańców wsi na rzecz podejmowania inicjatyw w zakresie rozwoju obszarów wiejskich, w tym kreowania miejsc pracy na terenach wiejskich.</t>
  </si>
  <si>
    <t xml:space="preserve">1.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2. Zmiana w świadomości mieszkańców kraju funkcjonowania PROW jako programu głównie lub wyłącznie wspierającego rolników/rolnictwo, 
3. Poszerzenie grupy zainteresowanych PROW, dotarcie z przekazem do grup nastawionych niechętnie lub krytycznie do FE (w tym PROW), przełamanie negatywnych stereotypów dotyczących życia na obszarach wiejskich.
</t>
  </si>
  <si>
    <t>Cykl szkoleniowy dla Beneficjentów działań samorządowych PROW 2014-2020 wdrażanych przez Samorząd Województwa Mazowieckiego.</t>
  </si>
  <si>
    <t>Beneficjenci i potencjalni beneficjenci PROW 2014-2020 oraz osoby zainteresowane rozwojem obszarów wiejskich w ramach PROW 2014-2020.</t>
  </si>
  <si>
    <t>Każde z 12 szkoleń cyklu planowane jest dla ilości uczestników w zakresie od 30 do ok. 70-80 osób. Ostateczna ilość uczestników szkoleń zależna będzie od ilości zgłoszeń przesłanych przez zainteresowane osoby.</t>
  </si>
  <si>
    <t>Ogłoszenie na stronie www.prow.mazovia.pl oraz wysłanie informacji mailem pod posiadane adresy w bazie mailingowej do jednostek samorządów terytorialnych i LGD na terenie województwa mazowieckiego.</t>
  </si>
  <si>
    <t>Liczba osób którym zostanie przekazana informacja. 
Efektem szkolenia będzie rozpowszechnienie szczegółowych informacji na temat działań wdrażanych przez Samorząd Województwa Mazowieckiego w ramach Programu Rozwoju Obszarów Wiejskich na lata 2014-2020, podniesienie świadomości i wiedzy w zakresie możliwości wsparcia oraz przygotowywania operacji i wniosków o przyznanie pomocy, wniosków o płatność oraz kontroli administracyjnej projektów.</t>
  </si>
  <si>
    <t>Podstawowe usługi i odnowa wsi na obszarach wiejskich, Inwestycje w środki trwałe (Scalanie gruntów).</t>
  </si>
  <si>
    <t>Spotkanie</t>
  </si>
  <si>
    <t>Spotkanie Prezesów mazowieckich LGD podsumowujące konkurs na wybór strategii rozwoju lokalnego kierowanego przez społeczność oraz omówienie przyszłej perspektywy ich wdrażania.</t>
  </si>
  <si>
    <t>Ilość materiałów informacyjnych i promocyjnych dostosowana zostanie do ilości uczestników. Planowana ilość 80 kompletów.</t>
  </si>
  <si>
    <t>Prezesi mazowieckich Lokalnych Grup Działania lub osoby wyznaczone do reprezentowania LGD.</t>
  </si>
  <si>
    <t>Ok. 80</t>
  </si>
  <si>
    <t xml:space="preserve">II kwartał </t>
  </si>
  <si>
    <t>Ankieta przeprowadzona wśród uczestników spotkania.</t>
  </si>
  <si>
    <t>Liczba osób, którym zostanie przekazana informacja. 
Efektem spotkania będzie rozpowszechnienie szczegółowych informacji na temat realizacji wybranych lokalnych strategii rozwoju w ramach Programu Rozwoju Obszarów Wiejskich na lata 2014-2020</t>
  </si>
  <si>
    <t xml:space="preserve">1. Upowszechnienie wiedzy ogólnej na temat Programu.
2. Przekazywanie potencjalnym beneficjentom/ beneficjentom Programu szczegółowych informacji do-tyczących warunków i zasad udzielania pomocy.
3. Zapewnienie informacji pracownikom punktów informacyjnych PROW 2014-2020, PIFE oraz podmiotom doradczym i LGD.
</t>
  </si>
  <si>
    <t>Wsparcie dla rozwoju lokalnego w ramach inicjatywy LEADER</t>
  </si>
  <si>
    <t>Ogłoszenie na stronie www.prow.mazovia.pl, wysłanie informacji mailem pod posiadane adresy w bazie mailingowej.</t>
  </si>
  <si>
    <t>Szkolenie dla pracowników mazowieckich Lokalnych Grup Działania z zakresu wdrażania poddziałania  „Wsparcie na wdrażanie operacji w ramach strategii rozwoju lokalnego kierowanego przez społeczność”.</t>
  </si>
  <si>
    <t>Pracownicy mazowieckich Lokalnych Grup Działania.</t>
  </si>
  <si>
    <t>Ankieta przeprowadzona wśród uczestników szkolenia.</t>
  </si>
  <si>
    <t>Liczba osób, którym zostanie przekazana informacja. 
Efektem spotkania będzie rozpowszechnienie szczegółowych informacji na temat realizacji wybranych lokalnych strategii rozwoju w ramach Programu Rozwoju Obszarów Wiejskich na lata 2014-2020 oraz procedur i możliwości ubiegania się o wsparcie w ramach poszczególnych zakresów działania „Wsparcie dla rozwoju lokalnego w ramach inicjatywy LEADER”.</t>
  </si>
  <si>
    <t>Działanie: Wsparcie dla rozwoju lokalnego w ramach inicjatywy LEADER/ Poddziałanie: Wsparcie na wdraża-nie operacji w ramach strategii rozwoju lokalnego kierowanego przez społeczność</t>
  </si>
  <si>
    <t>Spotkanie Prezesów mazowieckich LGD oraz Instytucji Wdrażającej PROW 2014-2020 podsumowujące pierwszy rok wdrażania Programu.</t>
  </si>
  <si>
    <t xml:space="preserve">IV kwartał </t>
  </si>
  <si>
    <t>Liczba osób, którym zostanie przekazana informacja. 
Efektem spotkania będzie rozpowszechnienie szczegółowych informacji na temat realizacji wybranych lokalnych strategii rozwoju w ramach Programu Rozwoju Obszarów Wiejskich na lata 2014-2020, przedstawienie stanu wdrażania działania, przekazanie dobrych praktyk usprawniających realizację operacji w ramach działania i funkcjonowanie LGD.</t>
  </si>
  <si>
    <t>1. Zwiększenie udziału zainteresowanych stron we wdrażaniu programów rozwoju obszarów wiejskich. 
2. Podniesienie jakości wdrażania PROW.
3. Informowanie społeczeństwa i potencjalnych beneficjentów o polityce rozwoju obszarów wiejskich i o możliwościach finansowania.
4.  Aktywizacja mieszkańców wsi na rzecz podejmowania inicjatyw w zakresie rozwoju obszarów wiejskich, w tym kreowania miejsc pracy na terenach wiejskich.</t>
  </si>
  <si>
    <t>Kampania promocyjna nt. PROW 2014-2020.</t>
  </si>
  <si>
    <t>Beneficjenci, potencjalni beneficjenci, ogół społeczeństwa.</t>
  </si>
  <si>
    <t>Szacowana ilość odbiorców – 500.000 osób</t>
  </si>
  <si>
    <t>Informacja na stronie www.prow.mazovia.pl</t>
  </si>
  <si>
    <t>Ankiety przeprowadzane podczas spotkań z beneficjentami, potencjalnymi beneficjentami i ogółem społeczeństwa.</t>
  </si>
  <si>
    <t>Liczba osób do których dotrze informacja przekazywana w audycji, co w efekcie przełoży się na ilość i jakość składanych wniosków o przyznanie pomocy.</t>
  </si>
  <si>
    <t>Ułatwienie transferu wiedzy i innowacji w rolnictwie i leśnictwie oraz na obszarach wiejskich.
Promowanie włączenia społecznego, zmniejszenia ubóstwa oraz rozwoju gospodarczego na obszarach wiejskich.</t>
  </si>
  <si>
    <t>1.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2. Zbudowanie i utrzymanie wysokiej rozpoznawalności EFRROW i PROW 2014-2020 na tle innych programów oraz funduszy europejskich,
3. Zmiana w świadomości mieszkańców kraju funkcjonowania PROW jako programu głównie lub wyłącznie wspierającego rolników/rolnictwo, 
4. Poszerzenie grupy zainteresowanych PROW, dotarcie z przekazem do grup nastawionych niechętnie lub krytycznie do FE (w tym PROW), przełamanie negatywnych stereotypów dotyczących życia na obszarach wiejskich.</t>
  </si>
  <si>
    <t>Media (internet, telewizja, prasa)</t>
  </si>
  <si>
    <t>Media (prasa)</t>
  </si>
  <si>
    <t>Dodatek tematyczny do gazet regionalnych.</t>
  </si>
  <si>
    <t>Ilość uczestników korespondować będzie mniej więcej z wielkością nakładu – co najmniej 70 tys. osób x 2 = 140 tys. osób</t>
  </si>
  <si>
    <t>Liczba osób do których dotrze informacja przekazywana w dodatku tematycznym, co w efekcie przełoży się na ilość i jakość składanych wniosków o przyznanie pomocy.</t>
  </si>
  <si>
    <t>Upowszechnienie wiedzy ogólnej na temat Programu.</t>
  </si>
  <si>
    <t>1.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2. Zbudowanie i utrzymanie wysokiej rozpoznawalności EFRROW i PROW 2014-2020 na tle innych pro-gramów oraz funduszy europejskich,
3. Poszerzenie grupy zainteresowanych PROW, dotarcie z przekazem do grup nastawionych niechętnie lub krytycznie do FE (w tym PROW), przełamanie negatywnych stereotypów dotyczących życia na obszarach wiejskich.</t>
  </si>
  <si>
    <t>Gadżety promocyjne</t>
  </si>
  <si>
    <t xml:space="preserve">Szacunkowa ilość gadżetów planowanych do wykonania liczba ok. 30.000 sztuk. Ich ilość zależna będzie od rodzaju wybranych do wykonania artykułów. </t>
  </si>
  <si>
    <t>Beneficjenci i potencjalni beneficjenci środków UE (PROW 2014-2020) oraz osoby zainteresowane rozwojem obszarów wiejskich w ramach PROW 2014-2020 (ogół społeczeństwa).</t>
  </si>
  <si>
    <t xml:space="preserve">Ilość uczestników korespondować będzie mniej więcej z liczbą wykonanych materiałów promocyjnych.
</t>
  </si>
  <si>
    <t xml:space="preserve">Gadżety promocyjne będą zawierać odpowiednie logo, zgodne z księgą wizualizacji i będą narzędziem informacji  
i promocji o PROW 2014-2020.
Dystrybucja artykułów promocyjnych będzie niosła informację samoistnie.
</t>
  </si>
  <si>
    <t>Zestawienie tabelaryczne ilości i rodzajów gadżetów ze wskazaniem miejsc ich dystrybucji lub ankieta prze-prowadzona podczas przedsięwzięć i/lub po ich zakończeniu</t>
  </si>
  <si>
    <t>Liczba osób do których dotrze informacja wizualna PROW 2014-2020, co w efekcie przełoży się na zainteresowanie Programem.</t>
  </si>
  <si>
    <t>Zapewnienie odpowiedniej wizualizacji Programu.</t>
  </si>
  <si>
    <t>1. Zwiększenie udziału zainteresowanych stron we wdrażaniu programów rozwoju obszarów wiejskich. 
2. Informowanie społeczeństwa i potencjalnych beneficjentów o polityce rozwoju obszarów wiejskich i o możliwościach finansowania. 
3. Aktywizacja mieszkańców wsi na rzecz podejmowania inicjatyw w zakresie rozwoju obszarów wiejskich, w tym kreowania miejsc pracy na terenach wiejskich.</t>
  </si>
  <si>
    <t>1. Zbudowanie i utrzymanie wysokiej rozpoznawalności EFRROW i PROW 2014-2020 na tle innych programów oraz funduszy europejskich;
2. Poszerzenie grupy zainteresowanych PROW, dotarcie z przekazem do grup nastawionych niechętnie lub krytycznie do FE (w tym PROW), przełamanie negatywnych stereotypów dotyczących życia na obszarach wiejskich.</t>
  </si>
  <si>
    <t>Kalendarze na 2017 r.</t>
  </si>
  <si>
    <t xml:space="preserve">Szacunkowa ilość kalendarzy planowanych do wykonania liczba ok. 1.500-3.500 sztuk. Ich ilość zależna będzie od rodzaju wybranych do wykonania artykułów. </t>
  </si>
  <si>
    <t>Ilość uczestników korespondować będzie mniej więcej z liczbą wykonanych materiałów promocyjnych.</t>
  </si>
  <si>
    <t xml:space="preserve">Kalendarze będą zawierać odpowiednie logotypy, zgodne z księgą wizualizacji i będą narzędziem informacji  
i promocji o PROW 2014-2020.
Dystrybucja materiałów informacyjno-promocyjnych będzie niosła informację samoistnie.
</t>
  </si>
  <si>
    <t>Zestawienie tabelaryczne ilości i rodzajów kalendarzy ze wskazaniem miejsc ich dystrybucji lub ankieta przeprowadzona podczas przedsięwzięć i/lub po ich zakończeniu</t>
  </si>
  <si>
    <t>Liczba osób do których dotrze informacja wizualna i szczegółowa o PROW 2014-2020, co w efekcie przełoży się na zainteresowanie Programem.</t>
  </si>
  <si>
    <t xml:space="preserve">1. Zwiększenie udziału zainteresowanych stron we wdrażaniu programów rozwoju obszarów wiejskich. 
2. Informowanie społeczeństwa i potencjalnych beneficjentów o polityce rozwoju obszarów wiejskich i o możliwościach finansowania. 
3. Aktywizacja mieszkańców wsi na rzecz podejmowania inicjatyw w zakresie rozwoju obszarów wiejskich, w tym kreowania miejsc pracy na terenach wiejskich.
</t>
  </si>
  <si>
    <t>Media (internet)</t>
  </si>
  <si>
    <t>Ilość uczestników korespondować będzie mniej więcej z liczbą odsłon strony internetowej.</t>
  </si>
  <si>
    <t>Ilość odsłon strony lub anonimowa ankieta przeprowadzona podczas przedsięwzięć i/lub po ich zakończeniu.</t>
  </si>
  <si>
    <t>Liczba osób do których dotrą informacje zawarte na stronie internetowej.</t>
  </si>
  <si>
    <t>Spotkanie, warsztat</t>
  </si>
  <si>
    <t xml:space="preserve">Ilość uczestników zależna będzie od ilości osób korzystających z konsultacji </t>
  </si>
  <si>
    <t>Anonimowe ankiety przeprowadzane wśród uczestników podczas konferencji, seminariów, szkoleń, spotkań informacyjnych i warsztatów.</t>
  </si>
  <si>
    <t>Stoiska</t>
  </si>
  <si>
    <t>System informacji wizualnej PROW 2014-2020</t>
  </si>
  <si>
    <t>Ogół społeczeństwa ze szczególnym uwzględnieniem potencjalnych beneficjentów i beneficjentów</t>
  </si>
  <si>
    <t>Szacowana liczba do których dotrzeć może informacja wizualna wynosić może ok. 
200.000 osób.</t>
  </si>
  <si>
    <t>Wszystkie przedsięwzięcia współfinansowane i współorganizowane w ramach PROW 2014-2020, pełna korespondencja z beneficjentami Programu i partnerami KSOW.</t>
  </si>
  <si>
    <t xml:space="preserve">Zestawienie tabelaryczne wykorzystania elementów wizualizacji podczas przedsięwzięć współfinansowanych  
i współorganizowanych przez KSOW w ramach PROW 2014-2020 lub ankieta przeprowadzona podczas przedsięwzięć KSOW i/lub po ich zakończeniu.
</t>
  </si>
  <si>
    <t>Liczba osób, do których dotrze informacja o PROW 2014-2020 i KSOW w ramach PROW 2014-2020, co wpływać będzie na zainteresowanie Programem.</t>
  </si>
  <si>
    <t xml:space="preserve">Zwiększenie udziału zainteresowanych stron we wdrażaniu programów rozwoju obszarów wiejskich 
Informowanie społeczeństwa i potencjalnych beneficjentów o polityce rozwoju obszarów wiejskich i o możliwości finansowania 
</t>
  </si>
  <si>
    <t xml:space="preserve">Promowanie włączenia społecznego, zmniejszania ubóstwa oraz rozwoju gospodarczego na terenach wiejskich </t>
  </si>
  <si>
    <t xml:space="preserve">Zbudowanie i utrzymanie wysokiej rozpoznawalności EFRROW i PROW 2014-2020 na tle innych programów oraz funduszy europejskich </t>
  </si>
  <si>
    <t>Drukowane materiały informacyjne</t>
  </si>
  <si>
    <t>Publikacje nt. PROW 2014-2020</t>
  </si>
  <si>
    <t>Ilość uczestników korespondować będzie mniej więcej z ilością wykonanych publikacji.</t>
  </si>
  <si>
    <t>Dystrybucja materiałów informacyjnych będzie niosła informację samoistnie, ponadto wersja elektroniczna publikacji zamieszczona zostanie na stronie internetowej www.prow.mazovia.pl</t>
  </si>
  <si>
    <t>Zestawienie tabelaryczne ilości i rodzajów materiałów informacyjnych ze wskazaniem miejsc ich dystrybucji lub ankieta przeprowadzona podczas przedsięwzięć i/lub po ich zakończeniu</t>
  </si>
  <si>
    <t>Liczba osób którym zostanie przekazana informacja. 
Efektem operacji będzie rozpowszechnienie szczegółowych informacji na temat działań wdrażanych przez Samorząd Województwa Mazowieckiego w ramach Programu Rozwoju Obszarów Wiejskich na lata 2014-2020, podniesienie świadomości i wiedzy w zakresie możliwości wsparcia w ramach Programu.</t>
  </si>
  <si>
    <t>1.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2. Zmiana w świadomości mieszkańców kraju funkcjonowania PROW jako programu głównie lub wyłącznie wspierającego rolników/rolnictwo, 
3. Poszerzenie grupy zainteresowanych PROW, dotarcie z przekazem do grup nastawionych niechętnie lub krytycznie do FE (w tym PROW), przełamanie negatywnych stereotypów dotyczących życia na obszarach wiejskich.</t>
  </si>
  <si>
    <t>Planowany nakład ok. 1 000-10 000 szt.</t>
  </si>
  <si>
    <t>Plan Operacyjny na lata 2016-2017 Krajowej Sieci Obszarów Wiejskich 2014-2020 dla województwa opolskiego - etap I 2016</t>
  </si>
  <si>
    <t>Plan komunikacyjny województwa opolskiego 2016</t>
  </si>
  <si>
    <t>Spotkania informacyjno-konsultacyjne dla beneficjentów/potencjalnych beneficjentów w ramach PROW 2014-2020</t>
  </si>
  <si>
    <t>Instytucje zaangażowane bezpośrednio i pośrednio 
we wdrażanie Programu: 
Lokalne Grupy Działania oraz potencjalni beneficjenci i beneficjenci PROW 2014-2020</t>
  </si>
  <si>
    <t>I-IV kw.</t>
  </si>
  <si>
    <t>Uczestnicy spotkań powiadamiani będą pocztą elektroniczną lub listownie (zgłoszenia imienne)</t>
  </si>
  <si>
    <t>Ankieta monitorująca zgodnie z zaleceniem MRiRW, która dystrybuowana będzie na spotkaniach</t>
  </si>
  <si>
    <t>Podczas planowanych spotkań uczestnicy zostaną przeszkoleni z zagadnień związanych z działaniami w ramach PROW 2014-2020, co pozwoli na przygotowanie dobrej jakości składanych wniosków w ramach ogłaszanych naborów, a dzięki realizacji celów zostaną zaspokojone potrzeby społeczności lokalnych. Efektami – wskaźnikami realizacji operacji będą m.in.: wzrost poziomu wiedzy potencjalnych beneficjentów w zakresie dokumentów konkursowych, umiejętność ich opracowania z uwzględnieniem wymogów, jakie powinny spełnić oraz sposobu oceny, której zostaną poddane.</t>
  </si>
  <si>
    <t xml:space="preserve">• Zwiększenie udziału zainteresowanych stron we wdrażaniu programów rozwoju obszarów wiejskich, 
• Informowanie społeczeństwa i potencjalnych beneficjentów o polityce rozwoju obszarów wiejskich i o możliwościach finansowania
• Podniesienie jakości wdrażania Programu
</t>
  </si>
  <si>
    <t>Promowanie włączenia społecznego, ograniczenia ubóstwa i rozwoju gospodarczego na obszarach wiejskich</t>
  </si>
  <si>
    <t>około 260</t>
  </si>
  <si>
    <t>Audycja</t>
  </si>
  <si>
    <t>Audycje radiowe w ramach PROW 2014-2020</t>
  </si>
  <si>
    <t xml:space="preserve">we wdrażanie Programu: </t>
  </si>
  <si>
    <t>II-IV kw.</t>
  </si>
  <si>
    <t xml:space="preserve">Kampania informacyjno-promocyjna dotycząca działań w zakresie PROW 2014-2020 poprzez produkcję i emisję  radiowych audycji tematycznych wraz z zajawkami, prezentujących problematykę związaną z realizacją działań wdrażanych przez Samorząd Województwa Opolskiego. </t>
  </si>
  <si>
    <t>W wyniku planowanej operacji zamierza się wyprodukować i wyemitować 4 audycje radiowe wraz z zajawkami (trwające ok. od 4 min. do 15 min. każda), które przyczynią się do zwiększenia poziomu wiedzy ogólnej i szczegółowej dotyczącej PROW 2014-2020, wzrostu rozpoznawalności Programu oraz efektów jego wdrażania, a także upowszechniania wiedzy ogólnej na temat Programu wśród beneficjentów / potencjalnych beneficjentów działań w ramach PROW 2014-2020. Audycje skierowane będą do ogółu społeczeństwa, do beneficjentów / potencjalnych beneficjentów Programu, instytucji zaangażowanych bezpośrednio i pośrednio we wdrażanie PROW 2014-2020.</t>
  </si>
  <si>
    <t xml:space="preserve">• Upowszechnianie wiedzy ogólnej na temat Programu
• Informowanie o rezultatach Programu oraz o wkładzie Wspólnoty podmiotów zaangażowanych w realizację Programu
• Zapewnienie odpowiedniej wizualizacji Programu
</t>
  </si>
  <si>
    <t xml:space="preserve">• Podniesienie jakości wdrażania PROW
• Informowanie społeczeństwa i potencjalnych beneficjentów o polityce rozwoju obszarów wiejskich i o możliwościach finansowania
• Aktywizacja mieszkańców wsi na rzecz podejmowania inicjatyw w zakresie rozwoju obszarów wiejskich, w tym kreowania miejsc pracy na terenach wiejskich 
</t>
  </si>
  <si>
    <t xml:space="preserve">Zbudowanie i utrzymanie wysokiej rozpoznawalności EFRROW i PROW 2014-2020 na tle innych programów oraz funduszy europejskich.
Poszerzenie grupy zainteresowanych PROW, dotarcie z przekazem do grup nastawionych niechętnie lub kry-tycznie do FE (w tym PROW), przełamanie negatywnych stereotypów dotyczących życia na obszarach wiejskich.  
</t>
  </si>
  <si>
    <t xml:space="preserve">Terenowy Punkt Informacyjny PROW 2014-2020 podczas  imprez o charakterze wystawienniczym </t>
  </si>
  <si>
    <t>Operacje o charakterze wystawienniczym w ramach PROW 2014-2020</t>
  </si>
  <si>
    <t>Lokalne Grupy Działania oraz potencjalni beneficjenci i beneficjenci PROW 2014-2020</t>
  </si>
  <si>
    <t>Informacja na stronie internetowej www.opolskie.pl</t>
  </si>
  <si>
    <t>W wyniku planowanej operacji zamierza się uczestniczyć w 4 imprezach o charakterze wystawienniczym. Uczestnictwo w ww. imprezach wystawienniczych przyczyni się do wzrostu rozpoznawalności Programu oraz efektów jego wdrażania. Uczestnictwo w 4 plenerowych imprezach skierowane będzie do ogółu społeczeństwa, do wszystkich interesariuszy zamieszkujących i pracujących na obszarach wiejskich, do beneficjentów / potencjalnych beneficjentów Programu, do instytucji zaangażowanych bezpośrednio i pośrednio we wdrażanie PROW 2014-2020.</t>
  </si>
  <si>
    <t>Upowszechnianie wiedzy ogólnej na temat Programu.</t>
  </si>
  <si>
    <t>Informowanie społeczeństwa i potencjalnych beneficjentów o polityce rozwoju obszarów wiejskich i o możliwościach finansowania.</t>
  </si>
  <si>
    <t>Zbudowanie i utrzymanie wysokiej rozpoznawalności EFRROW i PROW 
2014-2020 na tle innych programów oraz funduszy europejskich.</t>
  </si>
  <si>
    <t>rollup,
ścianka wystawiennicza,
namiot z wizualizacją PROW 2014-2020</t>
  </si>
  <si>
    <t>Instrumenty wizualizacji 
PROW 2014-2020</t>
  </si>
  <si>
    <t>Ogół społeczeństwa</t>
  </si>
  <si>
    <t>I-III kw.</t>
  </si>
  <si>
    <t xml:space="preserve">W wyniku planowanej operacji zamierza się wykonać przedmioty reklamowe z wizualizacją PROW 2014-2020: dwa rollup-y, ściankę wystawienniczą oraz namiot. Ww. poszczególne przedmioty będą wykorzystywane np. na spotkaniach z potencjalnymi beneficjentami/beneficjentami, konferencjach, imprezach wystawienniczych o charakterze rozwoju obszarów wiejskich, instytucji bezpośrednio i pośrednio zaangażowanych we wdrażanie Programu oraz przedstawicieli mediów, co przyczyni się do wzrostu rozpoznawalności Programu oraz efektów jego wdrażania. </t>
  </si>
  <si>
    <t>Zbudowanie i utrzymanie wysokiej rozpoznawalności EFRROW i PROW 
2014-2020 na tle innych programów oraz funduszy europejskich</t>
  </si>
  <si>
    <t>Informacja bezpośrednia, mailowa, telefoniczna</t>
  </si>
  <si>
    <t>Punkt informacyjny w ramach  PROW 2014-2020</t>
  </si>
  <si>
    <t xml:space="preserve">Informacja na ten temat jest umieszczona na stronie internetowej urzędu. Do udzielania informacji są wy-znaczone osoby. </t>
  </si>
  <si>
    <t>W wyniku planowanej operacji w bezpośrednim kontakcie osobistym, telefonicznym czy drogą mailową z beneficjentem / potencjalnym beneficjentem przekazywane są informacje m.in. na temat: warunków i za-sad korzystania z dostępnej pomocy finansowej z puli przyznanej dla województwa opolskiego w zakresie poszczególnych działań, zasad prawidłowego rozliczania operacji przez beneficjentów, rezultatów i efektów realizacji, które przyczynią się do zwiększenia poziomu wiedzy ogólnej i szczegółowej dotyczącej PROW 2014-2020, wzrostu rozpoznawalności Programu oraz efektów jego wdrażania. Tego typu działania kierowane będzie do ogółu społeczeństwa, do wszystkich interesariuszy zamieszkujących i pracujących na obszarach wiejskich, do beneficjentów / potencjalnych beneficjentów Programu, do instytucji zaangażowanych bezpośrednio i pośrednio we wdrażanie PROW 2014-2020.</t>
  </si>
  <si>
    <t>Strona internetowa Samorządu Województwa Opolskiego, zakładka PROW</t>
  </si>
  <si>
    <t>Publikacja aktualnych informacji i dokumentów dotyczących PROW 2014-2020 na stronach internetowych podmiotu wdrażającego</t>
  </si>
  <si>
    <t xml:space="preserve">Informacje są umieszczone na stronie internetowej urzędu. Prezentują aktualne informacje i dokumenty dotyczące PROW 2014-2020 związane z realizacją działań wdrażanych przez Samorząd Województwa Opolskiego. </t>
  </si>
  <si>
    <t>W wyniku planowanej operacji przekazywane są informacje m.in. na temat: warunków i zasad korzystania z dostępnej pomocy finansowej z puli przyznanej dla województwa opolskiego w zakresie poszczególnych działań, rezultatów i efektów realizacji, które przyczynią się do zwiększenia poziomu wiedzy ogólnej i szczegółowej dotyczącej PROW 2014-2020, wzrostu rozpoznawalności Programu oraz efektów jego wdrażania. Tego typu działania skierowane będzie do ogółu społeczeństwa, do wszystkich interesariuszy zamieszkujących i pracujących na obszarach wiejskich, do beneficjentów / potencjalnych beneficjentów Programu, do instytucji zaangażowanych bezpośrednio i pośrednio we wdrażanie PROW 2014-2020.</t>
  </si>
  <si>
    <t xml:space="preserve">Przedmioty reklamowe </t>
  </si>
  <si>
    <t>Materiały promocyjne 
w ramach PROW 2014-2020</t>
  </si>
  <si>
    <t>Ogół społeczeństwa, potencjalni beneficjenci i beneficjenci</t>
  </si>
  <si>
    <t xml:space="preserve">Nie dotyczy  </t>
  </si>
  <si>
    <t>W wyniku planowanej operacji zamierza się wyprodukować materiały promocyjne, które przyczynią się do zwiększenia poziomu wiedzy ogólnej i szczegółowej dotyczącej PROW 2014-2020, wzrostu rozpoznawalności Programu oraz efektów jego wdrażania.</t>
  </si>
  <si>
    <t xml:space="preserve">• Upowszechnianie wiedzy ogólnej na temat Programu
• Zapewnienie odpowiedniej wizualizacji Programu
</t>
  </si>
  <si>
    <t>Zbudowanie i utrzymanie wysokiej rozpoznawalności EFRROW i PROW 2014-2020 na tle innych programów oraz funduszy europejskich, poszerzenie grupy zainteresowanych PROW.</t>
  </si>
  <si>
    <t>około 3 500</t>
  </si>
  <si>
    <t xml:space="preserve">Beneficjenci/potencjalni beneficjenci </t>
  </si>
  <si>
    <t>II kwartał</t>
  </si>
  <si>
    <t>Zaproszenie</t>
  </si>
  <si>
    <t>Ankieta ewaluacyjna wśród uczestników szkolenia.</t>
  </si>
  <si>
    <t>Przekazywanie potencjalnym beneficjentom/beneficjentom Programu szczegółowych informacji dotyczących warunków i zasad udzielania pomocy.</t>
  </si>
  <si>
    <t>Promowanie włączenia społecznego, zmniejszania ubóstwa oraz rozwoju gospodarczego na obszarach wiejskich.</t>
  </si>
  <si>
    <t>1.Zwiększenie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płatność; 2. Uwidocznienie roli Wspólnoty we współfinansowaniu rozwoju obszarów wiejskich w Polsce</t>
  </si>
  <si>
    <t>Spotkanie informacyjno  - szkoleniowe dla beneficjentów poddziałania Inwestycje związane z tworzeniem, ulepszaniem lub rozbudową wszystkich rodzajów małej infrastruktury, w tym inwestycje w energię odnawialną i w oszczędzanie energii – zakres: gospodarka wodno-ściekowa w ramach PROW 2014-2020</t>
  </si>
  <si>
    <t>Liczba operacji:1; Wartość operacji: 5 100,00 zł; Liczba szkoleń dla potencjalnych beneficjentów PROW 2014-2020:1; Liczba uczestników: 150; Wzrost wiedzy na temat PROW 2014-202; Liczba uczestników zadowolonych ze szkolenia; Liczba złożonych wniosków.</t>
  </si>
  <si>
    <t>Działanie: Podstawowe usługi i odnowa wsi na obszarach wiejskich; Poddziałanie: Gospodarka wodno - ściekowa</t>
  </si>
  <si>
    <t>Zwiększenie udziału zainteresowanych stron we wdrażaniu programów rozwoju
obszarów wiejskich,
Podniesienie jakości wdrażania PROW,
Informowanie społeczeństwa i potencjalnych beneficjentów o polityce rozwoju obszarów
wiejskich i o możliwości finansowania.</t>
  </si>
  <si>
    <t xml:space="preserve">Spotkanie informacyjno  - szkoleniowe dla beneficjentów dla poddziałania: 1.Wsparcie badań i inwestycji związanych z utrzymaniem, odbudową 
i poprawą stanu dziedzictwa kulturowego i przyrodniczego wsi, krajobrazu wiejskiego i miejsc o wysokiej wartości przyrodniczej, w tym dotyczące powiązanych aspektów społeczno-gospodarczych oraz środków w zakresie świadomości środowiskowej – zakres: ochrona zabytków                   2. Wsparcie inwestycji w tworzenie, ulepszanie i rozwijanie podstawowych usług lokalnych dla ludności wiejskiej, w tym rekreacji i kultury i powiązanej infrastruktury – zakres: inwestycje w obiekty pełniące funkcje kulturalne oraz kształtowanie przestrzeni publicznej oraz inwestycje w targowiska lub obiekty budowlane przeznaczone na cele promocji lokalnych produktów w ramach PROW 2014-2020 i budownictwa tradycyjnego  w ramach PROW 2014-2020
</t>
  </si>
  <si>
    <t>III kwartał</t>
  </si>
  <si>
    <t>Zwiększenie udziału zainteresowanych stron we wdrażaniu programów rozwoju
obszarów wiejskich,
Podniesienie jakości wdrażania PROW,
Informowanie społeczeństwa i potencjalnych beneficjentów o polityce rozwoju obszarów
wiejskich i o możliwości finansowania
Wspieranie innowacji w rolnictwie, produkcji żywności, leśnictwie i na obszarach
wiejskich
Aktywizacja mieszkańców wsi na rzecz podejmowania inicjatyw w zakresie rozwoju
obszarów wiejskich, w tym kreowania miejsc pracy na terenach wiejskich.</t>
  </si>
  <si>
    <t>Lokalne Grupy Działania</t>
  </si>
  <si>
    <t>Działanie: Leader; Poddziałanie: Wsparcie na wdrażanie operacji w ramach strategii rozwoju lokalnego kierowanego przez społeczność</t>
  </si>
  <si>
    <t>Zwiększenie udziału zainteresowanych stron we wdrażaniu programów rozwoju
obszarów wiejskich,
Podniesienie jakości wdrażania PROW,
Informowanie społeczeństwa i potencjalnych beneficjentów o polityce rozwoju obszarów
wiejskich i o możliwości finansowania
Aktywizacja mieszkańców wsi na rzecz podejmowania inicjatyw w zakresie rozwoju
obszarów wiejskich, w tym kreowania miejsc pracy na terenach wiejskich.</t>
  </si>
  <si>
    <t>III lub IV kwartał</t>
  </si>
  <si>
    <t>spot telewizyjny, audycje radiowe</t>
  </si>
  <si>
    <t>Upowszechnianie w regionalnych rozgłośniach radiowych i telewizyjnych wiedzy o Programie Rozwoju Obszarów Wiejskich na lata 2014-2020</t>
  </si>
  <si>
    <t>1 spot telewizyjny, 10 audycji radiowych</t>
  </si>
  <si>
    <t>ogół społeczeństwa</t>
  </si>
  <si>
    <t>Strona internetowa KSOW</t>
  </si>
  <si>
    <t>Ewaluacja będzie prowadzona w formie autoewaluacji operacji poprzez obserwację</t>
  </si>
  <si>
    <t>Liczba wyprodukowanych spotów telewizyjnych: 1, Liczba emisji spotu w TV regionalnej: od 20 do 40 w zależności od czasu emisji; Liczba audycji radiowych: do 10 dziesięciominutowych audycji; Podniesienie poziomu wiedzy o PROW: mieszkańcy województwa podkarpackiego; Poziom słuchalności i oglądalności audycji radiowych i telewizyjnych w poszczególnych grupach odbiorców.</t>
  </si>
  <si>
    <t>1.Podstawowe usługi i odnowa wsi na obszarach wiejskich.                   2. Inwestycje w środki trwałe.        3. Leader.                                                      4. Krajowa Sieć Obszarów Wiejskich.</t>
  </si>
  <si>
    <t>1.   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płatność; 2. Uwidocznienie roli Wspólnoty we współfinansowaniu rozwoju obszarów wiejskich w Polsce: 3. Zbudowanie i utrzymanie wysokiej jakości rozpoznawalności EFRROW i PROW 2014-2020 na tle innych programów oraz funduszy europejskich; 4. Zmiana w świadomości mieszkańców kraju funkcjonowania PROW jako programu głównie lub wyłącznie wspierającego rolników/rolnictwo: 5. Poszerzenie grupy zainteresowanych PROW, dotarcie z przekazem do grup nastawionych niechętnie lub krytycznie do FE (w tym PROW), przełamanie negatywnych stereotypów dotyczących życia na obszarach wiejskich</t>
  </si>
  <si>
    <t>gadżety reklamowe</t>
  </si>
  <si>
    <t>Projekt i produkcja materiałów promujących Program Rozwoju Obszarów Wiejskich na lata 2014-2020</t>
  </si>
  <si>
    <t>do 2 tysiące</t>
  </si>
  <si>
    <t>ogół społeczeństwa, beneficjenci, potencjalni beneficjenci, instytucje zaangażowane we wdrażanie Programu, media</t>
  </si>
  <si>
    <t>informacja ustna przekazywana podczas zadań, imprez realizowanych ze środków KSOW, o pochodzeniu i finansowaniu mat. Prom. Ponadto każdy z materiałów zostanie oznaczony zgodnie z "Księgą…"</t>
  </si>
  <si>
    <t>Liczba wytworzonych materiałów promocyjnych: około 2 tys. szt.       Wzrost wiedzy na temat PROW</t>
  </si>
  <si>
    <t>Przekazywanie potencjalnym beneficjentom i beneficjentom Programu szczegółowych informacji dotyczących warunków i zasad udzielania pomocy.</t>
  </si>
  <si>
    <t>PROW 2014-2020</t>
  </si>
  <si>
    <t>Zwiększenie udziału zainteresowanych stron we wdrażaniu programów rozwoju obszarów wiejskich.</t>
  </si>
  <si>
    <t>1. Uwidocznienie roli Wspólnoty we współfinansowaniu rozwoju obszarów wiejskich w Polsce.   2. Zbudowanie i utrzymanie wysokiej rozpoznawalności EFRROW i PROW 2014-2020 na tle innych programów oraz funduszy europejskich.               3. Poszerzenie grupy zainteresowanych PROW, dotarcie z przekazem do grup nastawionych niechętnie lub krytycznie do FE (W tym PROW), przełamanie negatywnych stereotypów dotyczących życia na obszarach wiejskich.</t>
  </si>
  <si>
    <t>Informowanie i promocja Programu Rozwoju Obszarów Wiejskich na lata 2014-2020 poprzez prowadzenie punktu informacyjnego</t>
  </si>
  <si>
    <t>Ogół społeczeństwa, beneficjenci, potencjalni beneficjenci, instytucje zaangażowane we wdrażanie Programu, media</t>
  </si>
  <si>
    <r>
      <t xml:space="preserve">I </t>
    </r>
    <r>
      <rPr>
        <sz val="10"/>
        <rFont val="Calibri"/>
        <family val="2"/>
        <charset val="238"/>
      </rPr>
      <t>-IV kwartał</t>
    </r>
  </si>
  <si>
    <t>Informacja ustna, poprzez stronę internetową.</t>
  </si>
  <si>
    <t>Wzrost wiedzy na temat PROW</t>
  </si>
  <si>
    <t>1. Podstawowe usługi i odnowa wsi na obszarach wiejskich.                  2. Inwestycje w środki trwale.           3. Leader.</t>
  </si>
  <si>
    <t>Zwiększenie udziału zainteresowanych stron we wdrażaniu programów rozwoju
obszarów wiejskich.
Podniesienie jakości wdrażania PROW.
Informowanie społeczeństwa i potencjalnych beneficjentów o polityce rozwoju
obszarów wiejskich i o możliwościach finansowania.</t>
  </si>
  <si>
    <t>1.Zwiększenie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  2.Uwidocznienie roli Wspólnoty we współfinansowaniu rozwoju obszarów wiejskich w Polsce.   3. Zbudowanie i utrzymanie wysokiej rozpoznawalności EFRROW i PROW 2014-2020 na tle innych programów oraz funduszy europejskich.   4. Poszerzenie grupy zainteresowanych PROW, dotarcie z przekazem do grup nastawionych niechętnie lub krytycznie do FE (w tym PROW), przełamanie negatywnych stereotypów dotyczących życia na obszarach wiejskich.</t>
  </si>
  <si>
    <t>strona internetowa</t>
  </si>
  <si>
    <t>Informowanie i promocja Programu Rozwoju Obszarów Wiejskich na lata 2014-2020 poprzez stronę internetową</t>
  </si>
  <si>
    <t>Informacja ustna, poprzez prowadzony punkt informacyjny</t>
  </si>
  <si>
    <t>1. Podstawowe usługi i odnowa wsi na obszarach wiejskich.                 2. Inwestycje w środki trwale.             3. Leader.</t>
  </si>
  <si>
    <t>Tablice informacyjne</t>
  </si>
  <si>
    <t xml:space="preserve">Wykonanie wizualizacji tablic informacyjnych i reklamowych Programu Rozwoju Obszarów Wiejskich na lata 2007-2013
 </t>
  </si>
  <si>
    <t>Ogół społeczeństawa</t>
  </si>
  <si>
    <t>III - IV kwartał</t>
  </si>
  <si>
    <t>umieszczenie tablic informacyjnych w miejscach realizacji operacji w ramach PROW 2007-2013</t>
  </si>
  <si>
    <t>Plan Operacyjny na lata 2016-2017 Krajowej Sieci Obszarów Wiejskich 2014-2020 dla województwa zachodniopomorskiego - etap I 2016</t>
  </si>
  <si>
    <t>Plan komunikacyjny województwa zachodniopomorskiego 2016</t>
  </si>
  <si>
    <t xml:space="preserve">Cykl szkoleń w ramach poddziałania „Wsparcie inwestycji związanych z tworzeniem, ulepszaniem lub rozbudową wszystkich rodzajów małej infrastruktury, w tym inwestycji w energię odnawialną i w oszczędzanie energii” objętego Programem Rozwoju Obszarów Wiejskich na lata 2014-2020 </t>
  </si>
  <si>
    <t>Potencjalni beneficjenci (pracownicy gmin, powiatów lub związków gmin i powiatów).</t>
  </si>
  <si>
    <t>ok. 250 osób</t>
  </si>
  <si>
    <t>Informacja e-mail do potencjalnych beneficjentów zapraszająca na szkolenie, ogłoszenie na stronie www.</t>
  </si>
  <si>
    <t>Zebranie wśród uczestników ankiety oceniającej wartość i znaczenie przeprowadzonego szkolenia.</t>
  </si>
  <si>
    <t>W wyniku realizacji operacji przeszkolonych zostanie ok. 250 osób. Przeprowadzone szkolenie pozwoli na opracowanie wysokiej jakości pod względem merytorycznym wniosków o przyznanie pomocy w ramach poddziałania „Wsparcie inwestycji związanych z tworzeniem, ulepszaniem lub rozbudową wszystkich rodzajów małej infrastruktury, w tym inwestycji w energię odnawialną i w oszczędzanie energii”</t>
  </si>
  <si>
    <t>Poddziałanie „Wsparcie inwestycji związanych z tworzeniem, ulepszaniem lub rozbudową wszystkich rodzajów małej infrastruktury, w tym inwestycji w energię odnawialną i w oszczędzanie energii”</t>
  </si>
  <si>
    <t>III-IV kwartał</t>
  </si>
  <si>
    <t xml:space="preserve">Szkolenia i spotkania z zakresu inicjatywy LEADER </t>
  </si>
  <si>
    <t>Potencjalni beneficjenci – członkowie organów/pracownicy biur lokalnych grup działania, potencjalni beneficjenci.</t>
  </si>
  <si>
    <t>ok. 150 osób</t>
  </si>
  <si>
    <t>W wyniku realizacji operacji przeszkolonych zostanie ok. 150 osób. Przeprowadzone szkolenie pozwoli na opracowanie wysokiej jakości pod względem merytorycznym wniosków o przyznanie pomocy w ramach działania „Wsparcie dla rozwoju lokalnego w ramach inicjatywy LEADER”</t>
  </si>
  <si>
    <t>Działanie: „Wsparcie dla rozwoju lokalnego w ramach inicjatywy LEADER”</t>
  </si>
  <si>
    <t>Szkolenie z zakresu przeprowadzania postępowań o udzielenie zamówienia publicznego oraz sporządzania wniosków o płatność i rozliczania projektów w ramach działań samorządowych PROW 2014-2020.</t>
  </si>
  <si>
    <t>Potencjalni beneficjenci lub beneficjenci działań wdrażanych przez Samorząd Województwa</t>
  </si>
  <si>
    <t>ok. 80 osób</t>
  </si>
  <si>
    <t>Informacja e-mail do beneficjentów zapraszająca na szkolenie, ogłoszenie na stronie www.</t>
  </si>
  <si>
    <t>Przeszkolenie ok. 80 osób  z zakresu przeprowadzania postępowań o udzielenie zamówienia publicznego oraz sporządzania wniosków o płatność i rozliczania projektów, co w konsekwencji spowoduje mniejszą ilość błędów na etapie przeprowadzania postępowań przetargowych oraz rozliczania pomocy w ramach działań samorządowych PROW 2014-2020.</t>
  </si>
  <si>
    <t>Poddziałanie „Wsparcie inwestycji związanych z tworzeniem, ulepszaniem lub rozbudową wszystkich rodzajów małej infrastruktury, w tym inwestycji w energię odnawialną i w oszczędzanie energii” objętego Programem Rozwoju Obszarów Wiejskich na lata 2014-2020 na operacje typu „Budowa lub modernizacja dróg lokalnych” .</t>
  </si>
  <si>
    <t>Artykuł</t>
  </si>
  <si>
    <t>Zamieszczenie w prasie artykułu dotyczącego PROW 2014-2020</t>
  </si>
  <si>
    <t>Mieszkańcy województwa zachodniopomorskiego</t>
  </si>
  <si>
    <t>Ogłoszenie na stronie www (przedruk publikacji na stronę internetową).</t>
  </si>
  <si>
    <t>Wzrost zainteresowania ze strony potencjalnych beneficjentów realizowanymi przez Samorząd Województwa działaniami. W dłuższej perspektywie czasu powinno się to przełożyć na zwiększoną liczbę aplikacji o dofinansowanie projektów planowanych do realizacji w ramach PROW 2014-2020.</t>
  </si>
  <si>
    <t>Działanie: Upowszechnianie wiedzy ogólnej na temat Programu.</t>
  </si>
  <si>
    <t>Działanie: „Wsparcie dla rozwoju lokalnego w ramach inicjatywy LEADER”, Poddziałanie „Wsparcie inwestycji związanych z tworzeniem, ulepszaniem lub rozbudową wszystkich rodzajów małej infrastruktury, w tym inwestycji w energię odnawialną i w oszczędzanie energii” objętego Programem Rozwoju Obszarów Wiejskich na lata 2014-2020 na operacje typu „Budowa lub modernizacja dróg lokalnych” .</t>
  </si>
  <si>
    <t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 Poszerzenie grupy zainteresowanych PROW, dotarcie z przekazem do grup nastawionych niechętnie lub krytycznie do FE (w tym PROW), przełamanie negatywnych stereotypów dotyczących życia na obszarach wiejskich.</t>
  </si>
  <si>
    <t>Spotkania informacyjno-promocyjne</t>
  </si>
  <si>
    <t>Beneficjenci PROW 2014-2020 zgodnie z podpisanymi umowami przyznania pomocy.</t>
  </si>
  <si>
    <t>Zgodnie z potrzebami</t>
  </si>
  <si>
    <t>Informacja e-mail lub informacja telefoniczna do beneficjentów informująca o udziale w planowanych spotkaniach informacyjno-promocyjnych, ogłoszenie prasowe na stronie www.</t>
  </si>
  <si>
    <t>Ankieta</t>
  </si>
  <si>
    <t>Działanie: Informowanie o rezultatach Programu oraz o wkładzie Wspólnoty w realizację Programu ( nie dotyczy podmiotów zaangażowanych w realizację Strategii). Zapewnienie odpowiedniej wizualizacji Programu.</t>
  </si>
  <si>
    <t>Promowanie efektywnego gospodarowania zasobami i wspieranie przechodzenia w sektorach rolnym, spożywczym i leśnym na gospodarkę niskoemisyjną i odporną na zmianę klimatu. Promowanie włączenia społecznego, zmniejszenia ubóstwa oraz rozwoju gospodarczego na obszarach wiejskich.</t>
  </si>
  <si>
    <t>Uwidocznienie roli Wspólnoty we współfinansowaniu rozwoju obszarów wiejskich w Polsce. Zbudowanie i utrzymanie wysokiej rozpoznawalności EFRROW i PROW 2014-2020 na tle innych programów oraz funduszy europejskich. Zmiana w świadomości mieszkańców kraju funkcjonowania PROW jako programu głównie lub wyłącznie wspierającego rolników/rolnictwo.</t>
  </si>
  <si>
    <t>Materiały będą dystrybuowane wśród uczestników spotkań, seminariów, szkoleń, warsztatów, konferencji, targów. Opatrzone będą stosownymi logotypami oraz informacją o finansowaniu z EFRROW.</t>
  </si>
  <si>
    <t>Ankiety ewaluacyjne po spotkaniach, szkoleniach, konferencjach, warsztatach.</t>
  </si>
  <si>
    <t>Rozpowszechnianie znaku PROW, informacji o EFRROW, a co za tym idzie budowanie pozytywnego wizerunku funduszu wspierającego rozwój obszarów wiejskich.</t>
  </si>
  <si>
    <t>Działania samorządowe w ramach PROW 2014-2020</t>
  </si>
  <si>
    <t>6 000 szt.</t>
  </si>
  <si>
    <t>Audycje radiowe</t>
  </si>
  <si>
    <t>Cykl audycji radiowych na temat PROW 2014-2020 (w szczególności na temat działań samorządowych)</t>
  </si>
  <si>
    <t xml:space="preserve"> 10 audycji radiowych</t>
  </si>
  <si>
    <t>Plansze sponsorskie umieszczone na początku i na końcu każdej dofinansowywanej audycji oraz zapowiedzi audycji, w których również zostanie zawarta informacja na temat tego, że audycje dofinansowywane są w ramach PROW 2014-2020</t>
  </si>
  <si>
    <t>Obserwacja wyników słuchalności dofinansowywanych audycji.</t>
  </si>
  <si>
    <t>Liczba programów w ramówce radiowej w których promowanych jest PROW 2014-2020 – 1, Liczba audycji radiowych – około 10 audycji. Wzrost wiedzy na temat PROW 2014-2020, wzrost poziomu zainteresowania aplikowaniem o środki w ramach PROW , 2014-2020, wzrost zauważalności wpływu PROW 2014-2020 na rozwój obszarów wiejskich woj. Zachodniopomorskiego.</t>
  </si>
  <si>
    <t>Informowanie o programie, rezultatach jego realizacji oraz o wkładzie Wspólnoty w realizację Programu (z wyłączeniem podmiotów zaangażowanych w realizację Strategii).</t>
  </si>
  <si>
    <t>Zwiększenie poziomu wiedzy ogólnej i szczegółowej dotyczącej PROW 2014-2020, w tym zapewnienie informacji dotyczących warunków i trybu przyznawania pomocy dla potencjalnych beneficjentów w zakresie praktycznej wiedzy i umiejętności o sposobie przygotowania wniosków, biznesplanów oraz dla beneficjentów w zakresie przygotowania wniosków o płatność;</t>
  </si>
  <si>
    <t>Wystawiennicze systemy informacyjno-promocyjne</t>
  </si>
  <si>
    <t>Wizualizacja PROW 2014-2020 w Województwie Zachodniopomorskim - zakup wystawienniczych systemów informacyjno-promocyjnych.</t>
  </si>
  <si>
    <t xml:space="preserve">W ramach operacji planowany jest zakup: 4 szt. roll-upów, 10 szt. potykaczy, 10 szt. podstawek konferencyjnych (koziołków). </t>
  </si>
  <si>
    <t>Ogół społeczeństwa, beneficjenci i potencjalni beneficjenci PROW 2014-2020, media, instytucje zaangażowane we wdrażanie Programu.</t>
  </si>
  <si>
    <t>Wskaźnik produktu: liczba zakupionych elementów wystawienniczych systemów informacyjno-promocyjnych. Wskaźnik rezultatu: liczba organizowanych wydarzeń, podczas których ww. elementy będą prezentowane. Zwiększenie rozpoznawalności marki PROW 2014-2020.</t>
  </si>
  <si>
    <t>Materiały informacyjne</t>
  </si>
  <si>
    <t>Zakup drukowanych materiałów informacyjnych</t>
  </si>
  <si>
    <t>7 000 szt.</t>
  </si>
  <si>
    <t>Ogół społeczeństwa, beneficjenci i potencjalni beneficjenci PROW 2014-2020,  instytucje zaangażowane we wdrażanie Programu w tym punkt informacyjny dot. PROW 2014-2020.</t>
  </si>
  <si>
    <t>Wskaźnik produktu:  liczba zakupionych materiałów informacyjnych. Wskaźnik rezultatu: liczba organizowanych wydarzeń, podczas których ww. materiały będą dystrybuowane; liczba podmiotów, do których zostaną wysłane materiały drogą pocztową. Zwiększenie rozpoznawalności marki PROW 2014-2020.</t>
  </si>
  <si>
    <t>Zapewnienie odpowiedniej wizualizacji Programu. Zapewnienie informacji pracownikom punktów informacyjnych PROW 2014-2020, PIFE oraz podmiotom doradczym i LGD.</t>
  </si>
  <si>
    <t>Zakup drukowanych materiałów promocyjnych</t>
  </si>
  <si>
    <t>Wskaźnik produktu:  liczba zakupionych materiałów promocyjnych. Wskaźnik rezultatu: liczba organizowanych wydarzeń, podczas których ww. materiały będą dystrybuowane; liczba podmiotów, do których zostaną wysłane materiały drogą pocztową. Zwiększenie rozpoznawalności marki PROW 2014-2020.</t>
  </si>
  <si>
    <t>5 000 szt.</t>
  </si>
  <si>
    <t>Ogół społeczeństwa, beneficjenci i potencjalni beneficjenci PROW 2014-2020</t>
  </si>
  <si>
    <t>Punkt informacyjny, bezpośrednie rozmowy pracowników WPROW z beneficjentami i potencjalnymi beneficjentami, imprezy tj. targi, wystawy, warsztaty, konferencje, szkolenia, drukowane materiały promocyjne wydane przez Urząd Marszałkowski Województwa Zachodniopomorskiego.</t>
  </si>
  <si>
    <t>Liczba odwiedzin portalu internetowego dotyczącego PROW 2014-2020,w tym: zakładek, podzakładek, stron poświęconych Programowi w danym przedziale czasowym (szt.).</t>
  </si>
  <si>
    <t>Wskaźnik produktu:  liczba zakupionych materiałów informacyjno-promocyjnych. Wskaźnik rezultatu: liczba organizowanych wydarzeń, podczas których ww. materiały będą dystrybuowane; liczba podmiotów, do których zostaną wysłane materiały drogą pocztową. Zwiększenie rozpoznawalności marki PROW 2014-2020. 1. Wzrost liczby osób dostrzegających wpływ PROW na rozwój obszarów wiejskich w Polsce. 2. Wzrost wiedzy na temat PROW 2014-2020 wśród ogółu społeczeństwa, beneficjentów i potencjalnych beneficjentów. 3. Wzrost poziomu zainteresowania aplikowaniem w ramach PROW. 4. Wzrost liczby złożonych wniosków w ramach PROW 2014-2020.</t>
  </si>
  <si>
    <t>Główny Punkt Informacyjny funduszy europejskich UMWZ</t>
  </si>
  <si>
    <t>Bezpośrednie rozmowy pracowników WPROW z beneficjentami i potencjalnymi beneficjentami, przekazywanie informacji na temat funkcjonowania sieci informacji poprzez stronę internetową www.prow.wzp.pl oraz www.zachodniopomorskie.ksow.pl</t>
  </si>
  <si>
    <t>Osoby korzystające z usług punktu informacyjnego będą miały możliwość wypełnienia ankiety ewaluacyjnej. Ewidencja przeprowadzonych porad w zakresie dofinansowania w ramach środków przeznaczonych na obszary wiejskie.</t>
  </si>
  <si>
    <t>Podniesienie wiedzy min. 50 potencjalnych beneficjentów oraz beneficjentów PROW 2014-2020 w zakresie działań wdrażanych przez UMWZ.</t>
  </si>
  <si>
    <t>1.Zwiększanie udziału zainteresowanych stron we wdrażaniu programów rozwoju obszarów wiejskich, 2. Podniesienie jakości wdrażania PROW, 3. Informowanie społeczeństwa i potencjalnych beneficjentów o polityce rozwoju obszarów wiejskich i o możliwościach finansowania.</t>
  </si>
  <si>
    <t>Ułatwianie transferu wiedzy i innowacji w rolnictwie i leśnictwie oraz na obszarach wiejskich</t>
  </si>
  <si>
    <t>Wszystkie</t>
  </si>
  <si>
    <t>Plan Operacyjny na lata 2016-2017 Krajowej Sieci Obszarów Wiejskich 2014-2020 dla województwa wielkopolskiego - etap I 2016</t>
  </si>
  <si>
    <t>Plan komunikacyjny województwa wielkopolskiego 2016</t>
  </si>
  <si>
    <t xml:space="preserve">Aktualizacja, utrzymanie i prowadzenie strony internetowej www.prow.umww.pl </t>
  </si>
  <si>
    <t>Beneficjenci i potencjalni beneficjenci PROW 2014-2020 w Województwie Wielkopolskim</t>
  </si>
  <si>
    <t>cały rok</t>
  </si>
  <si>
    <t>Możliwość złożenia ankiety na stronie www.prow.umww.pl oceniającej jej treść, funkcjonalność i przejrzystość</t>
  </si>
  <si>
    <t>Wskaźnik produktu: zaktualizowana strona www.prow.umww.pl. Wskaźnik rezultatu: liczba wejść na stronę www.prow.umww.pl. Efekt: wzrost wiedzy wśród potencjalnych beneficjentów na temat możliwości realizacji przedsięwzięć w ramach PROW 2014-2020.</t>
  </si>
  <si>
    <t xml:space="preserve">Przekazywanie potencjalnym beneficjentom/ beneficjentom Programu szczegółowych informacji dotyczących warunków i zasad udzielania pomocy. </t>
  </si>
  <si>
    <t>Podstawowe usługi i odnowa wsi na obszarach wiejskich. Wsparcie dla rozwoju lokalnego w ramach inicjatywy LEADER (RLKS - rozwój lokalny kierowany przez społeczność).</t>
  </si>
  <si>
    <t xml:space="preserve">Informowanie społeczeństwa i potencjalnych beneficjentów o polityce rozwoju obszarów wiejskich i o możliwościach finansowania. </t>
  </si>
  <si>
    <t xml:space="preserve">Promowanie włączenia społecznego, zmniejszenia ubóstwa oraz rozwoju gospodarczego na obszarach wiejskich. </t>
  </si>
  <si>
    <t xml:space="preserve"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 </t>
  </si>
  <si>
    <t>Punkt informacyjny PROW</t>
  </si>
  <si>
    <t>Pełnienie roli punktu informacyjnego Programu Rozwoju Obszarów Wiejskich</t>
  </si>
  <si>
    <t xml:space="preserve">Na stronie internetowej www.prow.umww.pl do publicznej wiadomości podane zostaną adresy email oraz numery telefonów, pod którymi udzielane będą informacje. </t>
  </si>
  <si>
    <t>Efekt: wzrost świadomości wśród potencjalnych beneficjentów na temat możliwości realizacji przedsięwzięć w ramach PROW 2014-2020.</t>
  </si>
  <si>
    <t xml:space="preserve">Szkolenie </t>
  </si>
  <si>
    <t>Cykl czterech jednodniowych szkoleń dla Lokalnych Grup Działania</t>
  </si>
  <si>
    <t xml:space="preserve">Lokalne Grupy Działania - beneficjenci i potencjalni beneficjenci działania LEADER w ramach PROW 2014-2020 </t>
  </si>
  <si>
    <t>I-IV kwartał 2016</t>
  </si>
  <si>
    <t>Zaproszenie do udziału w szkoleniach wysłane zostanie w formie elektronicznej do wszystkich LGD w Wielkopolsce. Informacja o szkoleniu ukaże się na stronie internetowej organizatora szkolenia.</t>
  </si>
  <si>
    <t xml:space="preserve">Dyskusja z uczestnikami podczas szkolenia. Ankieta oceniająca każde szkolenie po jego zakończeniu. </t>
  </si>
  <si>
    <t xml:space="preserve">Wskaźnik produktu: 4 szkolenia. Wskaźnik rezultatu: liczba przeszkolonych osób - ok. 320. Efekt: wzrost poziomu wiedzy wśród potencjalnych beneficjentów na temat możliwości realizacji przedsięwzięć w ramach PROW 2014-2020. </t>
  </si>
  <si>
    <t>Wsparcie dla rozwoju lokalnego w ramach inicjatywy LEADER (RLKS - rozwój lokalny kierowany przez społeczność)</t>
  </si>
  <si>
    <t xml:space="preserve">Podniesienie jakości wdrażania PROW. </t>
  </si>
  <si>
    <t>Dwa jednodniowe szkolenia dla potencjalnych beneficjentów PROW 2014-2020 na terenie Województwa Wielkopolskiego</t>
  </si>
  <si>
    <t>Zaproszenie do udziału w szkoleniach wysłane zostanie w formie elektronicznej do samorządów lokalnych oraz wszystkich LGD. Informacja o szkoleniu ukaże się na stronie internetowej organizatora szkolenia.</t>
  </si>
  <si>
    <t xml:space="preserve">Wskaźnik produktu: 2 szkolenia. Wskaźnik rezultatu: liczba przeszkolonych osób - ok. 200. Efekt: Wzrost wiedzy wśród potencjalnych beneficjentów na temat możliwości realizacji przedsięwzięć w ramach PROW 2014-2020 </t>
  </si>
  <si>
    <t xml:space="preserve">Zapewnienie odpowiedniej wizualizacji Programu. </t>
  </si>
  <si>
    <t>Zakup materiałów informacyjno-promocyjnych: drukowanych i gadżetów</t>
  </si>
  <si>
    <t>3.000</t>
  </si>
  <si>
    <t xml:space="preserve">Ogół społeczeństwa, beneficjenci i potencjalni beneficjenci PROW 2014-2020; instytucje zaangażowane we wdrażanie Programu. </t>
  </si>
  <si>
    <t xml:space="preserve">Wskaźniki produktu: liczba zakupionych materiałów informacyjno-promocyjnych. Wskaźnik rezultatu: liczba zorganizowanych wydarzeń, podczas których materiały te będą dystrybuowane. Efekt: Zwiększenie rozpoznawalności marki PROW 2014-2020. </t>
  </si>
  <si>
    <t xml:space="preserve">Informowanie społeczeństwa i potencjalnych beneficjentów o polityce rozwoju obszarów wiejskich i możliwościach finansowania. </t>
  </si>
  <si>
    <t>Promowanie włączenia społecznego, zmniejszenie ubóstwa oraz rozwoju gospodarczego na obszarach wiejskich.</t>
  </si>
  <si>
    <t>Ogół społeczeństwa i potencjalni beneficjenci PROW 2014-2020</t>
  </si>
  <si>
    <t>Wskaźniki produktu: liczba wyprodukowanych spotów, liczba emisji. Wskaźnik rezultatu: zasięg mediów o zasięgu regionalnym, w których zostaną wyemitowane spoty. Efekt: Wzrost rozpoznawalności marki PROW 2014-2020; wzrost świadomości potencjalnych beneficjentów PROW na temat możliwości aplikowania o środki na realizację przedsięwzięć na rzecz rozwoju obszarów wiejskich.</t>
  </si>
  <si>
    <t>Spoty telewizyjne i radiowe. Materiały w prasie.</t>
  </si>
  <si>
    <t xml:space="preserve">Produkcja i emisja spotów telewizyjnych i radiowych. Przygotowanie oraz publikacja materiałów w prasie. </t>
  </si>
  <si>
    <t xml:space="preserve">Spoty wyemitowane w mediach o zasięgu regionalnym. Materiały w prasie regionalnej i lokalnej. </t>
  </si>
  <si>
    <t>Magazyn</t>
  </si>
  <si>
    <t>Magazyn Samorządowy "Monitor Wielkopolski"</t>
  </si>
  <si>
    <t>II-XII.2016</t>
  </si>
  <si>
    <t>Magazyn samorządowy dystrybuowany będzie razem z dziennikami o zasięgu regionalnym i lokalnym</t>
  </si>
  <si>
    <t xml:space="preserve">Wskaźnik produktu: liczba wydanych magazynów-11. Wskaźnik rezultatu: nakład dzienników, do których dołączany będzie magazyn samorządowy. Efekt: Wzrost rozpoznawalności marki PROW 2014-2020; wzrost świadomości potencjalnych beneficjentów PROW na temat możliwości aplikowania o środki na realizację przedsięwzięć na rzecz rozwoju obszarów wiejskich. </t>
  </si>
  <si>
    <t>Wydarzenia</t>
  </si>
  <si>
    <t>Udział w imprezach o charakterze rolniczym na terenie Województwa Wielkopolskiego</t>
  </si>
  <si>
    <t>Informacje o imprezach o charakterze rolniczym, podczas których będzie dostępne stoisko informacyjno-promocyjne PROW 2014-2020 będą rozpowszechniane na stronie internetowej organizatora, poprzez zaproszenia imienne i mailingi.</t>
  </si>
  <si>
    <t>Wskaźnik produktu: liczba imprez o charakterze rolniczym. Wskaźnik rezultatu: liczba uczestników każdej z imprez o charakterze rolniczym. Efekt: Wzrost wiedzy wśród potencjalnych beneficjentów na temat możliwości realizacji przedsięwzięć w ramach PROW 2014-2020.</t>
  </si>
  <si>
    <t>Informowanie o rezultatach Programu oraz o wkładzie Wspólnoty w realizację Programu</t>
  </si>
  <si>
    <t>Uwidocznienie roli Wspólnoty we współfinansowaniu rozwoju obszarów wiejskich w Polsce. Poszerzenie grupy zainteresowanych PROW, dotarcie z przekazem do grup nastawionych niechętnie lub krytycznie do FE (w tym PROW), przełamanie negatywnych stereotypów dotyczących życia na obszarach wiejskich.</t>
  </si>
  <si>
    <t>Plan Operacyjny na lata 2016-2017 Krajowej Sieci Obszarów Wiejskich 2014-2020 dla województwa warmińsko-mazurskiego - etap I 2016</t>
  </si>
  <si>
    <t>Plan komunikacyjny województwa warmińsko-mazurskiego 2016</t>
  </si>
  <si>
    <t>Zamówienie i wykonanie gadżetów promocyjnych w ramach PROW 2014-2020</t>
  </si>
  <si>
    <t>Ogól społeczeństwa, potencjalni beneficjenci, beneficjenci, instytucje zaangażowane bezpośrednio i pośrednio we wdrażanie Programu, media.</t>
  </si>
  <si>
    <t xml:space="preserve">Przeprowadzenie procedury przetargowej. Zamieszczenie informacji o operacji na stronie internetowej. </t>
  </si>
  <si>
    <t xml:space="preserve">Wykaz osób, którym przekazano materiały promocyjne. </t>
  </si>
  <si>
    <t xml:space="preserve">Liczba osób, którym przekazano materiały promocyjne. Liczba beneficjentów, którzy złożyli wnioski w ramach Programu.  </t>
  </si>
  <si>
    <t>Podstawowe usługi i odnowa wsi na obszarach wiejskich, Scalanie gruntów, Leader, Pomoc Techniczna, Schemat II</t>
  </si>
  <si>
    <t>Promowanie właczenia społecznego, zmniejszenie ubóstwa oraz rozwoju gospodarczego na obszarach wiejskich; Ułatwienie transferu wiedzy i innowacji w rolnictwie i leśnictwie oraz na obszarach wiejskich</t>
  </si>
  <si>
    <t>Uwidocznienie roli Wspólnoty we współfinansowaniu rozwoju obszarów wiejskich w Polsce; Zbudowanie i utrzymanie wysokiej rozpoznawalności EFRROW i PROW 2014-2020 na tle innych programów oraz funduszy europejskich</t>
  </si>
  <si>
    <t>do 7 000 sztuk</t>
  </si>
  <si>
    <t>Zamówienie i wykonanie banerów reklamowych, roll-upów oraz stendów w ramach PROW 2014-2020</t>
  </si>
  <si>
    <t>1 komplet</t>
  </si>
  <si>
    <t>Wykaz uczestników biorących udział w poszczególnych operacjach</t>
  </si>
  <si>
    <t>Liczba uczestników biorących udział w poszczególnych operacjach. Zwiększona ilość beneficjentów zainteresowanych PROW.</t>
  </si>
  <si>
    <t>Zamówienie i wykonanie kalendarzy na 2016 i 2017 rok</t>
  </si>
  <si>
    <t>700 sztuk</t>
  </si>
  <si>
    <t>Potencjalni beneficjenci, beneficjenci, instytucje zaangażowane bezpośrednio i pośrednio we wdrażanie Programu.</t>
  </si>
  <si>
    <t>Wykaz osób, którym przekazano kalendarze</t>
  </si>
  <si>
    <t xml:space="preserve">W wyniku realizacji operacji informacja na temat PROW na lata 2014-2020 dotrze do szerokiego grona odbiorców, zgodnie z grupą docelową. </t>
  </si>
  <si>
    <t>Zwiększenie udziału zainteresowanych stron we wdrażaniu programów rozwoju obszarów wiejskich. Podniesienie jakości wdrażania PROW. Informowanie społeczeństwa i potencjalnych beneficjentów o polityce rozwoju obszarów wiejskich i o możliwości finansowania</t>
  </si>
  <si>
    <t>Poszerzenie grupy zainteresowanych PROW, dotarcie z przekazem do grup nastawionych niechętnie lub krytycznie do FE (w tym PROW), przełamanie negatywnych stereotypów dotyczących życia na obszarach wiejskich. Uwidocznienie roli Wspólnoty we współfinansowaniu rozwoju obszarów wiejskich w Polsce; Zbudowanie i utrzymanie wysokiej rozpoznawalności EFRROW i PROW 2014-2020 na tle innych programów oraz funduszy europejskich</t>
  </si>
  <si>
    <t>spotkania, punkty informacyjne</t>
  </si>
  <si>
    <t>Organizacja konferencji, spotkań w ramach PROW 2014-2020</t>
  </si>
  <si>
    <t>Potencjalni beneficjenci, beneficjenci, instytucje zaangażowane bezpośrednio i pośrednio we wdrażanie Programu, media.</t>
  </si>
  <si>
    <t>Informacja na stronie internetowej, wysyłka zaproszeń do uczestników konferencji</t>
  </si>
  <si>
    <t>Zbadanie, czy jakość, użyteczność konferencji, spotkań przekazywane informacje odpowiadała oczekiwaniom uczestników - na podstawie anonimowej ankiety.</t>
  </si>
  <si>
    <t xml:space="preserve">W wyniku realizacji operacji wiedzę na temat PROW 2014-2020 oraz informacje o możliwościach wsparcia w ramach Programu uzyska około 400 osób, stanowiących grupę docelową. </t>
  </si>
  <si>
    <t>Przekazywanie potencjalnym beneficjentom Programu szczegółowych informacji dotyczących warunków i zasad udzielania pomocy</t>
  </si>
  <si>
    <t>Zwiększenie udziału zainteresowanych stron we wdrażaniu programów rozwoju obszarów wiejskich Podniesienie jakości wdrażania PROW</t>
  </si>
  <si>
    <t xml:space="preserve">Zwiększenie poziomu wiedzy ogólnej i szczegółowej dotyczącej PROW 2014-2020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 Poszerzenie grupy zainteresowanych PROW, dotarcie z przekazem do grup nastawionych niechętnie lub krytycznie do FE (w tym PROW), przełamanie negatywnych stereotypów dotyczących życia na obszarach wiejskich. </t>
  </si>
  <si>
    <t>Spotkania szkoleniowo-informacyjne dla beneficjentów PROW 2014-2020</t>
  </si>
  <si>
    <t>Informacja na stronie internetowej, wysyłka zaproszeń do uczestników spotkań szkoleniowo-informacyjnych.</t>
  </si>
  <si>
    <t>Zbadanie, czy jakość, użyteczność szkoleń, przekazywane informacje odpowiadała oczekiwaniom uczestników - na podstawie anonimowej ankiety.</t>
  </si>
  <si>
    <t xml:space="preserve">W wyniku realizacji operacji wiedzę na temat PROW 2014-2020 oraz informacje o możliwościach wsparcia w ramach Programu uzyska około 200 osób, stanowiących grupę docelową. </t>
  </si>
  <si>
    <t>Zapewnienie informacji o Programie podmiotom zaangażowanym w realizacje Strategii.</t>
  </si>
  <si>
    <t>Zwiększenie poziomu wiedzy ogólnej i szczegółowej dotyczącej PROW 2014-2020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 Poszerzenie grupy zainteresowanych PROW, dotarcie z przekazem do grup nastawionych niechętnie lub krytycznie do FE (w tym PROW), przełamanie negatywnych stereotypów dotyczących życia na obszarach wiejskich. Uwidocznienie roli Wspólnoty we współfinansowaniu rozwoju obszarów wiejskich w Polsce;</t>
  </si>
  <si>
    <t>Kampania informacyjna w mediach (prasa)</t>
  </si>
  <si>
    <t>Ogół społeczeństwa, potencjalni beneficjenci, beneficjenci, instytucje zaangażowane bezpośrednio i pośrednio we wdrażanie Programu, media.</t>
  </si>
  <si>
    <t>Nakład gazet.</t>
  </si>
  <si>
    <t>Podstawowe usługi i odnowa wsi na obszarach wiejskich, Scalanie gruntów, Leader</t>
  </si>
  <si>
    <t>Artykuły w prasie branżowej</t>
  </si>
  <si>
    <t>Informowanie społeczeństwa i potencjalnych beneficjentów o polityce rozwoju obszarów wiejskich i o możliwościach wsparcia. Zwiększenie udziału zainteresowanych stron we wdrażaniu programów rozwoju obszarów wiejskich. Aktywizacja mieszkańców wsi na rzecz podejmowania inicjatyw w zakresie rozwoju obszarów wiejskich, w tym kreowania miejsc pracy na terenach wiejskich.</t>
  </si>
  <si>
    <t>Punkt informacyjny.</t>
  </si>
  <si>
    <t xml:space="preserve">Prowadzenie punktu informacyjnego, w tym koszty osobowe pracownika i utrzymanie stanowiska pracy </t>
  </si>
  <si>
    <t>Wykaz beneficjentów, którzy złożyli wnioski w ramach Programu na działania wdrażane przez Samorząd.</t>
  </si>
  <si>
    <t>Liczba beneficjentów, którzy złożyli wnioski w ramach Programu na działania wdrażane przez Samorząd. Wzrost wiedzy na temat Programu i lepsze wykorzystanie środków.</t>
  </si>
  <si>
    <t>Informowanie o Programie i jego rezultatach oraz wkładzie Wspólnoty podmiotów zaangażowanych w realizację Strategii.</t>
  </si>
  <si>
    <t>Podniesienie jakości wdrażania PROW. Informowanie społeczeństwa i potencjalnych beneficjentów o polityce rozwoju Obszarów Wiejskich i o możliwościach wsparcia.</t>
  </si>
  <si>
    <t>Poszerzenie grupy zainteresowanych PROW, dotarcie z przekazem do grup nastawionych niechętnie lub krytycznie do FE (w tym PROW), przełamanie negatywnych stereotypów dotyczących życia na obszarach wiejskich. Uwidocznienie roli Wspólnoty we współfinansowaniu rozwoju obszarów wiejskich w Polsce. Zbudowanie i utrzymanie wysokiej rozpoznawalności EFRROW i PROW 2014-2020 na tle innych programów oraz funduszy europejskich</t>
  </si>
  <si>
    <t xml:space="preserve">Prowadzenie działań na stronie internetowej www.warminsko-mazurski.ksow.pl poprzez publikację aktualnych informacji i dokumentów dotyczących Programu. </t>
  </si>
  <si>
    <t>Wykaz partnerów KSOW zarejestrowanych w bazie partnerów.</t>
  </si>
  <si>
    <t>Liczba beneficjentów, którzy złożyli wnioski w ramach Programu na działania wdrażane przez Samorząd oraz liczba partnerów KSOW. Wzrost wiedzy na temat Programu, lepsze wykorzystanie środków oraz zbudowanie efektywnego partnerstwa, działającego na rzecz rozwoju obszarów wiejskich.</t>
  </si>
  <si>
    <t xml:space="preserve">Podstawowe usługi i odnowa wsi na obszarach wiejskich, Leader, Scalanie gruntów, Leader, Pomoc Techniczna, Schemat II                                  </t>
  </si>
  <si>
    <t>Kampania informacyjna w mediach (telewizja)</t>
  </si>
  <si>
    <t>Spoty telewizyjne</t>
  </si>
  <si>
    <t>Podniesienie jakości wdrażania PROW.</t>
  </si>
  <si>
    <t>„Delegacje krajowe, transport, koszty paliwa, noclegi pracowników zajmujących się realizacją działań promocyjnych i informacyjnych PROW 2014-2020”</t>
  </si>
  <si>
    <t>Plan Operacyjny na lata 2016-2017 Krajowej Sieci Obszarów Wiejskich 2014-2020 dla województwa świętokrzyskiego - etap I 2016</t>
  </si>
  <si>
    <t>Plan komunikacyjny województwa świętokrzyskiego 2016</t>
  </si>
  <si>
    <t>utworzenie strony internetowej dotyczącej PROW 2014-2020</t>
  </si>
  <si>
    <t>ogół społeczeństwa, potencjalni beneficjenci, beneficjenci</t>
  </si>
  <si>
    <t>Informacja o utworzeniu nowej strony internetowej PROW 2014-2020 zostanie zamieszczona na stronach : Świętokrzyskiego Biura Rozwoju Regionalnego (sbrr.pl) oraz Krajowej Sieci Obszarów Wiejskich (swietokrzyskie.ksow.pl)</t>
  </si>
  <si>
    <t>Będzie prowadzony licznik wejść na stronę</t>
  </si>
  <si>
    <t>Liczba odwiedzin portalu internetowego, w efekcie długofalowym wzrost liczby osób dostrzegających wpływ PROW na rozwój obszarów wiejskich w Polsce, wzrost wiedzy nt. PROW, wzrost poziomu zainteresowania aplikowaniem w ramach PROW, wzrost liczby złożonych wniosków w ramach PROW 2014-2020</t>
  </si>
  <si>
    <t xml:space="preserve">W zakresie działań delegowanych </t>
  </si>
  <si>
    <t>2.Podniesienie jakości wdrażania PROW,3.Informowanie społeczeństwa i potencjalnych beneficjentów o polityce rozwoju obszarów wiejskich i o możliwościach finansowania.</t>
  </si>
  <si>
    <t>1.Ułatwienie transferu wiedzy i innowacji w rolnictwie i leśnictwie oraz na obszarach wiejskich.</t>
  </si>
  <si>
    <t>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b) uwidocznienie roli Wspólnoty we współfinansowaniu rozwoju obszarów wiejskich w Polsce.</t>
  </si>
  <si>
    <t>Prowadzenie punktu informacyjnego PROW 2014-2020</t>
  </si>
  <si>
    <t>Informacja na stronie internetowej</t>
  </si>
  <si>
    <t>Liczba udzielonych konsultacji (na miejscu w Biurze PROW, drogą telefoniczną, mailowo i pisemnie)</t>
  </si>
  <si>
    <t xml:space="preserve">Udzielanie konsultacji wpłynie korzystnie na ilość i jakość składanych wniosków o pomoc w naborach ogłaszanych przez Samorząd Województwa </t>
  </si>
  <si>
    <t>Przekazywanie potencjalnym beneficjentom/ beneficjentom Programu szczegółowych informacji dotyczących warunków i zasad udzielania pomocy</t>
  </si>
  <si>
    <t>6.Promowanie włączenia społecznego, zmniejszenia ubóstwa oraz rozwoju gospodarczego na obszarach wiejskich.</t>
  </si>
  <si>
    <t>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</t>
  </si>
  <si>
    <t xml:space="preserve">Zakup materiałów promocyjnych  na potrzeby prowadzonych akcji informacyjno – promocyjnych </t>
  </si>
  <si>
    <t xml:space="preserve">15 824 szt. </t>
  </si>
  <si>
    <t>Ogół społeczeństwa, Potencjalni beneficjenci i beneficjenci</t>
  </si>
  <si>
    <t>Każdy z materiałów zostanie oznaczony zgodnie z Księgą wizualizacji …</t>
  </si>
  <si>
    <t>Liczba materiałów promocyjnych, zainteresowanie Programem, zwiększenie rozpoznawalności znaku KSOW i PROW 2014-2020</t>
  </si>
  <si>
    <t>W zakresie działań delegowanych</t>
  </si>
  <si>
    <t>1.Zwiększenie udziału zainteresowanych stron we wdrażaniu programów rozwoju obszarów wiejskich.</t>
  </si>
  <si>
    <t>6.Promowanie włączenia społecznego, zmniejszania ubóstwa oraz rozwoju gospodarczego na obszarach wiejskich.</t>
  </si>
  <si>
    <t xml:space="preserve">b) Uwidocznienie roli Wspólnoty we współfinansowaniu rozwoju obszarów wiejskich w Polsce, c) Zbudowanie i utrzymanie wysokiej rozpoznawalności EFRROW i PROW 2014-2020 na tle innych programów oraz funduszy europejskich. </t>
  </si>
  <si>
    <t xml:space="preserve">Współpraca z mediami, m. in. z radiem i prasą w zakresie prowadzenia działań informacyjno-promocyjnych </t>
  </si>
  <si>
    <t xml:space="preserve">Liczba artykułów w prasie, w internecie, liczba informacji nt. PROW pojawiających się w radiu (słuchalność audycji radiowych) </t>
  </si>
  <si>
    <t>1. Zwiększenie udziału zainteresowanych stron we wdrażaniu programów rozwoju obszarów wiejskich, 3. Informowanie społeczeństwa i potencjalnych beneficjentów o polityce rozwoju obszarów wiejskich i o możliwości finansowania.</t>
  </si>
  <si>
    <t>6. Promowanie włączenia społecznego, zmniejszania ubóstwa oraz rozwoju gospodarczego na obszarach wiejskich.</t>
  </si>
  <si>
    <t>a) Zwiększenie poziomu wiedzy ogólnej i szczegółowej dotyczącej PROW 2014-2020…b)Uwidocznienie roli Wspólnoty we współfinansowaniu rozwoju obszarów wiejskich w Polsce, c) Zbudowanie i utrzymanie wysokiej rozpoznawalności EFRROW i PROW 2014-2020 na tle innych programów oraz funduszy europejskich, d) Zmiana w świadomości mieszkańców kraju funkcjonowania PROW jako programu głównie lub wyłącznie wspierającego rolników/rolnictwo, e) Poszerzenie grupy zainteresowanych PROW, dotarcie z przekazaniem do grup nastawionych niechętnie lub krytycznie do FE (w tym PROW).</t>
  </si>
  <si>
    <t>spotkania informacyjno-szkoleniowe</t>
  </si>
  <si>
    <t>Spotkania informacyjno – szkoleniowe przed naborami na Gospodarkę wodno-ściekową i Odnowę wsi</t>
  </si>
  <si>
    <t xml:space="preserve">Potencjalni beneficjenci  </t>
  </si>
  <si>
    <t>ok. 200</t>
  </si>
  <si>
    <t xml:space="preserve">II,III,IV kwartał </t>
  </si>
  <si>
    <t>Informacja nt. spotkań będzie zamieszczona na stronie internetowej PROW 2014-2020, będą również wysyłane zaproszenia</t>
  </si>
  <si>
    <t>Podczas spotkań będą rozdawane ankiety ewaluacyjne</t>
  </si>
  <si>
    <t>Ok. 200 osób zostanie przeszkolonych w zakresie m. in.: zasad naboru, wypełniania wniosków  co wpłynie korzystnie na ilość i jakość składanych wniosków o pomoc w naborach ogłaszanych przez Samorząd Województwa; promocja PROW 2014-2020 wśród społeczności lokalnej.</t>
  </si>
  <si>
    <t>Ok. 200 osób zostanie przeszkolonych w zakresie m. in.: zasad naboru, wypełniania wniosków  co wpłynie korzystnie na ilość i jakość składanych wniosków o pomoc w naborach ogłaszanych przez Samorząd Województwa; promocja PROW 2014-2020 wśród społeczności lokalnej. W efekcie długofalowym liczba złożonych wniosków</t>
  </si>
  <si>
    <t>Podstawowe usługi i odnowa wsi na obszarach wiejskich/wsparcie inwestycji związanych z tworzeniem, ulepszaniem lub rozbudową wszystkich rodzajów małej infrastruktury, w tym inwestycji w energię odnawialną i oszczędzanie energii; wsparcie badań i inwestycji związanych z utrzymaniem, odbudową i poprawą stanu dziedzictwa kulturowego i przyrodniczego wsi, krajobrazu wiejskiego i miejsc o wysokiej wartości przyrodniczej, w tym dotyczące powiązanych aspektów społeczno-gospodarczych oraz środków w zakresie świadomości środowiskowej</t>
  </si>
  <si>
    <t>1.Zwiększenie udziału zainteresowanych stron we wdrażaniu programów rozwoju obszarów wiejskich, 2.Podniesienie jakości wdrażania PROW.</t>
  </si>
  <si>
    <t>Poprawa organizacji łańcucha żywnościowego i promowanie zarządzania ryzykiem w rolnictwie.</t>
  </si>
  <si>
    <t>Plan Operacyjny na lata 2016-2017 Krajowej Sieci Obszarów Wiejskich 2014-2020 dla województwa śląskiego - etap I 2016</t>
  </si>
  <si>
    <t>Plan komunikacyjny województwa śląskiego 2016</t>
  </si>
  <si>
    <t>Spotkania dla beneficjentów i potencjalnych beneficjentów PROW 2014-2020.</t>
  </si>
  <si>
    <t>nd.</t>
  </si>
  <si>
    <t>Beneficjenci i potencjalni beneficjenci Programu</t>
  </si>
  <si>
    <t>___</t>
  </si>
  <si>
    <t xml:space="preserve">Informacje o planowanych spotkaniach zostaną zamieszczone na stronach internetowych PROW, KSOW i Województwa Śląskiego. Ponadto zostaną wysłane informacje mailowe do potencjalnych beneficjentów PROW. </t>
  </si>
  <si>
    <t xml:space="preserve">Ewaluacja operacji nastąpi poprzez przeprowadzenie ankiet, które zostaną wykonane po zakończeniu każdego ze spotkań. Z wyniku ankiet zostanie sporządzony raport.  </t>
  </si>
  <si>
    <t xml:space="preserve">a) liczba zorganizowanych spotkań dla beneficjentów i potencjalnych beneficjentów PROW 2014-2020 - 5 szt.                                                                                                                                                                                                                                                                  b) ilość uczestników spotkań, którzy nabyli wiedzę szczegółową dot. Programu - 200 osób
</t>
  </si>
  <si>
    <t>Przekazywanie potencjalnym beneficjentom/ beneficjentom Program szczegółowych informacji dotyczących warunków i zasad udzielania pomocy.</t>
  </si>
  <si>
    <t xml:space="preserve">1- zwiększenie udziału zainteresowanych stron we wdrażaniu programów rozwoju obszarów wiejskich,
2- podniesienie jakości wdrażania PROW,
3- informowanie społeczeństwa i potencjalnych beneficjentów o polityce rozwoju obszarów wiejskich i o możliwościach finansowania
</t>
  </si>
  <si>
    <t>Priorytet I ułatwienie transferu wiedzy i innowacji w rolnictwie i leśnictwie oraz na obszarach wiejskich</t>
  </si>
  <si>
    <t xml:space="preserve">a) zwiększenie poziomu wiedzy ogólnej i szczegółowej dotyczącej PROW 2014-2020, w tym zapewnienie  informacji dotyczących warunków i trybu przyznawania pomocy, dla potencjalnych beneficjentów w zakresie       praktycznej wiedzy i umiejętności o sposobie przygotowania wniosków, biznesplanów oraz dla beneficjentów w zakresie przygotowania wniosków o płatność,
b) uwidocznienie roli Wspólnoty we współfinansowaniu rozwoju obszarów wiejskich w Polsce.
</t>
  </si>
  <si>
    <t xml:space="preserve">II, III, IV kwartał </t>
  </si>
  <si>
    <t xml:space="preserve">Operacja dotyczy wszystkich działań i poddziałań określonych w Programie Rozwoju Obszarów Wiejskich na lata 2014-2020 przyjętym w dniu 12 grudnia 2014 roku, ze szczególnym uwzględnieniem działań PROW 2014-2020 realizowanych przez Samorząd Województwa:
Działanie: Inwestycje w środki trwałe.
Poddziałanie: Scalanie gruntów
Działanie: Podstawowe usługi i odnowa wsi na obszarach wiejskich.
Poddziałanie: Budowa lub modernizacja dróg lokalnych.                                                                                                                                                                                                                                                                                                                                                     Podziałanie: Gospodarka wodno-ściekowa.
Poddziałanie: Inwestycje w obiekty pełniące funkcje kulturalne lub kształtowanie przestrzeni publicznej.
Poddziałanie: Inwestycje w targowiska lub obiekty budowlane przeznaczone na cel promocji lokalnych   produktów.
Poddziałanie: Ochrona zabytków i budownictwa tradycyjnego.
Działanie: LEADER
Poddziałanie: Wsparcie przygotowawcze.
Poddziałanie: Wsparcie na wdrażanie operacji w ramach strategii rozwoju lokalnego kierowanego przez społeczności.
Podzielenie: Przygotowanie i realizacja działań w zakresie współpracy z lokalną grupą działania.
Poddziałanie: Wsparcie na rzecz kosztów bieżących i aktywizacji.
</t>
  </si>
  <si>
    <t>Przedstawiciele LGD</t>
  </si>
  <si>
    <t xml:space="preserve">Informacje o planowanych spotkaniu zostaną przekazane do poszczególnych LGD. </t>
  </si>
  <si>
    <t xml:space="preserve">Ewaluacja operacji nastąpi poprzez przeprowadzenie ankiety, która zostanie wykonana po zakończeniu                    spotkania. Z wyniku ankiet zostanie sporządzony raport.  </t>
  </si>
  <si>
    <t xml:space="preserve">a) liczba zorganizowanych spotkań dla przedstawicieli lokalnych grup działania - 2 spotkania.
b) ilość uczestników spotkania, którzy nabyli wiedzę szczegółową dot. Programu - 80 osób ( 40 osób w grupie)
</t>
  </si>
  <si>
    <t>Działanie: Wsparcie dla rozwoju lokalnego w ramach inicjatywy LEADER ( RLKS – rozwój lokalny kierowany przez społeczność).</t>
  </si>
  <si>
    <t xml:space="preserve">a) zwiększenie poziomu wiedzy ogólnej i szczegółowej dotyczącej PROW 2014-2020, w tym zapewnienie informacji dotyczących warunków i trybu przyznawania pomocy, dla potencjalnych beneficjentów w zakresie       praktycznej wiedzy i umiejętności o sposobie przygotowania wniosków, biznesplanów oraz dla beneficjentów w zakresie przygotowania wniosków o płatność,
b) uwidocznienie roli Wspólnoty we współfinansowaniu rozwoju obszarów wiejskich w Polsce.
</t>
  </si>
  <si>
    <t>Spotkania dla lokalnych grup działania z terenu województwa śląskiego.</t>
  </si>
  <si>
    <t>Internet</t>
  </si>
  <si>
    <t>Strona internetowa dot. PROW 2014-2020.</t>
  </si>
  <si>
    <t>Potencjalni beneficjenci oraz społeczeństwo</t>
  </si>
  <si>
    <t>____</t>
  </si>
  <si>
    <t xml:space="preserve">I,II,III,IV kwartał </t>
  </si>
  <si>
    <t xml:space="preserve">Ewaluacja operacji nastąpi poprzez pomiar ilości wejść na stronę. </t>
  </si>
  <si>
    <t>a) liczba narzędzi komunikacji użytych do informacji i promocji PROW 2014-2020- 1 szt.</t>
  </si>
  <si>
    <t xml:space="preserve">1- zwiększenie udziału zainteresowanych stron we wdrażaniu programów rozwoju obszarów wiejskich,
3- informowanie społeczeństwa i potencjalnych beneficjentów o polityce rozwoju obszarów wiejskich i o możliwościach finansowania
</t>
  </si>
  <si>
    <t>Priorytet I ułatwienie transferu wiedzy i innowacji w rolnictwie i leśnictwie oraz na obszarach wiejskich.</t>
  </si>
  <si>
    <t xml:space="preserve">a) zwiększenie poziomu wiedzy ogólnej i szczegółowej dotyczącej PROW 2014-2020, w tym zapewnienie                     informacji dotyczących warunków i trybu przyznawania pomocy, dla potencjalnych beneficjentów w zakresie       praktycznej wiedzy i umiejętności o sposobie przygotowania wniosków, biznesplanów oraz dla beneficjentów                      w zakresie przygotowania wniosków o płatność,
b) uwidocznienie roli Wspólnoty we współfinansowaniu rozwoju obszarów wiejskich w Polsce,
c) zbudowanie i utrzymanie wysokiej rozpoznawalności EFRROW i PROW 2014-2020 na tle innych programów oraz funduszy europejskich.
</t>
  </si>
  <si>
    <t>Telewizja</t>
  </si>
  <si>
    <t>Audycja informacyjna dot. PROW 2014-2020.</t>
  </si>
  <si>
    <t>Potencjalni beneficjenci oraz społeczeństwo.</t>
  </si>
  <si>
    <t>a) liczba narzędzi komunikacji użytych do informacji i promocji PROW 2014-2020- około 5 odcinków</t>
  </si>
  <si>
    <t xml:space="preserve">4. Przekazywanie potencjalnym beneficjentom/ beneficjentom Program szczegółowych informacji dotyczących warunków i zasad udzielania pomocy.
9. Kompleksowy projekt promocji PROW 2014-2020.
</t>
  </si>
  <si>
    <t xml:space="preserve">Operacja dotyczy działań określonych w Programie Rozwoju Obszarów Wiejskich na lata 2014-2020 przyjętym w dniu 12 grudnia 2014 roku realizowanych przez Samorząd Województwa, m.in.:
Działanie: Inwestycje w środki trwałe.
Poddziałanie: Scalanie gruntów
Działanie: Podstawowe usługi i odnowa wsi na obszarach wiejskich.Poddziałanie: Budowa lub modernizacja dróg lokalnych.
Podziałanie: Gospodarka wodno-ściekowa.
Poddziałanie: Inwestycje w obiekty pełniące funkcje kulturalne lub kształtowanie przestrzeni publicznej.
Poddziałanie: Inwestycje w targowiska lub obiekty budowlane przeznaczone na cel promocji lokalnych   produktów.
Poddziałanie: Ochrona zabytków i budownictwa tradycyjnego.
Działanie: LEADER
Poddziałanie: Wsparcie przygotowawcze.
Poddziałanie: Wsparcie na wdrażanie operacji w ramach strategii rozwoju lokalnego kierowanego przez społeczności.
Podzielenie: Przygotowanie i realizacja działań w zakresie współpracy z lokalną grupą działania.
Poddziałanie: Wsparcie na rzecz kosztów bieżących i aktywizacji.
</t>
  </si>
  <si>
    <t xml:space="preserve">1- zwiększenie udziału zainteresowanych stron we wdrażaniu programów rozwoju obszarów wiejskich,
3- informowanie społeczeństwa i potencjalnych beneficjentów o polityce rozwoju obszarów wiejskich  i o możliwościach finansowania
</t>
  </si>
  <si>
    <t xml:space="preserve">a) zwiększenie poziomu wiedzy ogólnej i szczegółowej dotyczącej PROW 2014-2020, w tym zapewnienie informacji dotyczących warunków i trybu przyznawania pomocy, dla potencjalnych beneficjentów w zakresie       praktycznej wiedzy i umiejętności o sposobie przygotowania wniosków, biznesplanów oraz dla beneficjentów  w zakresie przygotowania wniosków o płatność,
b) uwidocznienie roli Wspólnoty we współfinansowaniu rozwoju obszarów wiejskich w Polsce,
c) zbudowanie i utrzymanie wysokiej rozpoznawalności EFRROW i PROW 2014-2020 na tle innych programów oraz funduszy europejskich.
</t>
  </si>
  <si>
    <t>Zakup materiałów promocyjnych.</t>
  </si>
  <si>
    <t>Ogół społeczeństwa, potencjalni beneficjenci i beneficjenci PROW, instytucje zaangażowane pośrednio we wdrażanie Programu.</t>
  </si>
  <si>
    <t>a) liczba zakupionych materiałów informacyjno-promocyjnych.</t>
  </si>
  <si>
    <t>7. Zapewnienie odpowiedniej wizualizacji Programu.</t>
  </si>
  <si>
    <t xml:space="preserve">Operacja dotyczy działań określonych w Programie Rozwoju Obszarów Wiejskich na lata 2014-2020 przyjętym w dniu 12 grudnia 2014 roku realizowanych przez Samorząd Województwa, m.in.:
Działanie: Inwestycje w środki trwałe.
Poddziałanie: Scalanie gruntów
Działanie: Podstawowe usługi i odnowa wsi na obszarach wiejskich.
Poddziałanie: Budowa lub modernizacja dróg lokalnych.
Poddziałanie: Gospodarka wodno-ściekowa.
Poddziałanie: Inwestycje w obiekty pełniące funkcje kulturalne lub kształtowanie przestrzeni publicznej.
Poddziałanie: Inwestycje w targowiska lub obiekty budowlane przeznaczone na cel promocji lokalnych   produktów.
Poddziałanie: Ochrona zabytków i budownictwa tradycyjnego.
Działanie: LEADER
Poddziałanie: Wsparcie przygotowawcze.
Poddziałanie: Wsparcie na wdrażanie operacji w ramach strategii rozwoju lokalnego kierowanego przez społeczności.
Podzielenie: Przygotowanie i realizacja działań w zakresie współpracy z lokalną grupą działania.
Poddziałanie: Wsparcie na rzecz kosztów bieżących i aktywizacji.
</t>
  </si>
  <si>
    <t>II, III, IV kwartal</t>
  </si>
  <si>
    <t>Regionalny Punkt Informacyjny</t>
  </si>
  <si>
    <t>Ogół społeczeństwa, potencjalni beneficjenci i beneficjenci PROW.</t>
  </si>
  <si>
    <t xml:space="preserve">I, II, III, IV kwartał </t>
  </si>
  <si>
    <t>Dane kontaktowe Punktu (adres, telefon) zamieszczone zostaną na stronie internetowej dot. PROW 2014-2020 w województwie śląskim.</t>
  </si>
  <si>
    <t>a) liczba narzędzi komunikacji użytych do informacji i promocji PROW 2014-2020- jeden Regionalny Punkt Informacyjny.</t>
  </si>
  <si>
    <t>4.   Przekazywanie potencjalnym beneficjentom/ beneficjentom Program szczegółowych informacji dotyczących warunków i zasad udzielania pomocy.</t>
  </si>
  <si>
    <t xml:space="preserve">Operacja dotyczy wszystkich działań i poddziałań określonych w Programie Rozwoju Obszarów Wiejskich na lata 2014-2020 przyjętym w dniu 12 grudnia 2014 roku, ze szczególnym uwzględnieniem działań PROW 2014-2020 realizowanych przez Samorząd Województwa:
Działanie: Inwestycje w środki trwałe.
Poddziałanie: Scalanie gruntów
Działanie: Podstawowe usługi i odnowa wsi na obszarach wiejskich.
Poddziałanie: Budowa lub modernizacja dróg lokalnych.
Poddziałanie: Gospodarka wodno-ściekowa.
Poddziałanie: Inwestycje w obiekty pełniące funkcje kulturalne lub kształtowanie przestrzeni publicznej.
Poddziałanie: Inwestycje w targowiska lub obiekty budowlane przeznaczone na cel promocji lokalnych   produktów.
Poddziałanie: Ochrona zabytków i budownictwa tradycyjnego.
Działanie: LEADER
Poddziałanie: Wsparcie przygotowawcze.
Poddziałanie: Wsparcie na wdrażanie operacji w ramach strategii rozwoju lokalnego kierowanego przez społeczności.
Podzielenie: Przygotowanie i realizacja działań w zakresie współpracy z lokalną grupą działania.
Poddziałanie: Wsparcie na rzecz kosztów bieżących i aktywizacji.
</t>
  </si>
  <si>
    <t>Plan Operacyjny na lata 2016-2017 Krajowej Sieci Obszarów Wiejskich 2014-2020 dla województwa pomorskiego - etap I 2016</t>
  </si>
  <si>
    <t>Plan komunikacyjny województwa pomorskiego 2016</t>
  </si>
  <si>
    <t>Spotkania szkoleniowe</t>
  </si>
  <si>
    <t>Szkolenia, konferencja, seminarium, warsztat dla potencjalnych beneficjentów/beneficjentów PROW 2014-2020 w tym Lokalnych Grup Działania</t>
  </si>
  <si>
    <t xml:space="preserve"> Pendrive ok. 300 szt.</t>
  </si>
  <si>
    <t>Beneficjenci i potencjalni beneficjenci</t>
  </si>
  <si>
    <t>ok. 300</t>
  </si>
  <si>
    <t>Informacja drogą elektroniczną/telefoniczną, informacja na stronie internetowej, portal KSOW</t>
  </si>
  <si>
    <t>Liczba uczestników spotkania</t>
  </si>
  <si>
    <t>1. Upowszechnianie wiedzy ogólnej na temat Programu                                             2. Przekazywanie potencjalnym beneficjentom/beneficjentom programu szczegółowych informacji dotyczących warunków i zasad udzielania pomocy</t>
  </si>
  <si>
    <t>1. Podstawowe usługi i odnowa wsi na obszarach wiejskich                                     2. Wsparcie dla rozwoju lokalnego w ramach inicjatywy Leader                     3.Wsparcie na inwestycje związane z rozwojem, modernizacją i dostosowywaniem rolnictwa i leśnictwa (scalanie gruntów rolnych)</t>
  </si>
  <si>
    <t>1. Zwiększenie udziału zainteresowanych stron we wdrażaniu programów rozwoju obszarów wiejskich                    2.Podniesienie jakości wdrażania PROW, 3.Informowanie społeczeństwa i potencjalnych beneficjentów o polityce rozwoju obszarów wiejskich i o możliwościach finansowania</t>
  </si>
  <si>
    <t>1. Odtwarzanie, ochrona i wzbogacanie ekosystemów powiązanych z rolnictwem i leśnictwem 2.Promowanie włączenia społecznego, zmniejszenia ubóstwa oraz rozwoju gospodarczego na obszarach wiejskich</t>
  </si>
  <si>
    <t xml:space="preserve">1. Zwiększenie poziomu wiedzy ogólnej i szczegółowej dotyczącej PROW 2014-2020, w tym zapewnienie informacji dotyczących warunków i trybu przyznawania pomocy , dla potencjalnych beneficjentów w zakresie praktycznej wiedzy i umiejętności o sposobie przygotowania wniosków, biznesplanów oraz dla beneficjentów w zakresie przygotowania wniosków o płatność
2.Zmiana świadomości mieszkańców kraju funkcjonowania PROW jako programu głównie lub wyłącznie wspierającego rolników/rolnictwo
3.Poszerzenie grupy zainteresowanych PROW, dotarcie do grup nastawionych niechętnie lub krytycznie do FE (w tym PROW ), przełamanie negatywnych stereotypów dotyczących życia na obszarach wiejskich
</t>
  </si>
  <si>
    <t>Wydarzenia informacyjno-promocyjne</t>
  </si>
  <si>
    <t xml:space="preserve">Wydarzenia  informacyjno- promocyjne PROW </t>
  </si>
  <si>
    <t>Broszury/ ulotki ok 3000 szt., 2-3 spoty radiowe lub spot telewizyjny, artykuły prasowe, wystawy, targi, warsztaty</t>
  </si>
  <si>
    <t>ok. 3 artykułów prasowych</t>
  </si>
  <si>
    <t>Beneficjenci i potencjalni beneficjenci , ogół społeczeństwa, instytucje zaangażowane pośrednio i bezpośrednio we wdrażanie Programu, przedstawiciele mediów</t>
  </si>
  <si>
    <t xml:space="preserve">Informacja na stronie internetowej, portal KSOW, punkty informacyjne, informacja  w mediach, </t>
  </si>
  <si>
    <t xml:space="preserve">Ankieta </t>
  </si>
  <si>
    <t xml:space="preserve">Liczba uczestników/odbiorców wydarzeń. </t>
  </si>
  <si>
    <t>1. Upowszechnianie wiedzy ogólnej na temat Programu.                  2.Zapewnienie odpowiedniej wizualizacji Programu</t>
  </si>
  <si>
    <t xml:space="preserve">1. Podstawowe usługi i odnowa wsi na obszarach wiejskich                  2.Wsparcie dla rozwoju lokalnego w ramach inicjatywy LEADER 3.Wsparcie na inwestycje związane z rozwojem, modernizacją i dostosowywaniem rolnictwa i leśnictwa ( scalanie gruntów rolnych) </t>
  </si>
  <si>
    <t>1. Zwiększenie udziału zainteresowanych stron we wdrażaniu programów rozwoju obszarów wiejskich 2. Informowanie społeczeństwa i potencjalnych beneficjentów, o polityce rozwoju obszarów wiejskich i o możliwościach finansowania                   3.Aktywizacja  mieszkańców wsi na rzecz podejmowania inicjatyw w zakresie rozwoju obszarów wiejskich, w tym kreowania miejsc pracy na terenach wiejskich</t>
  </si>
  <si>
    <t xml:space="preserve">1. Odtwarzanie, ochrona i wzbogacanie ekosystemów powiązanych z rolnictwem i leśnictwem                  2. Promowanie włączenia społecznego, zmniejszenia ubóstwa oraz rozwoju gospodarczego na obszarach wiejskich                        </t>
  </si>
  <si>
    <t xml:space="preserve">1.Uwidocznienie roli Wspólnoty we współfinansowaniu rozwoju obszarów wiejskich w Polsce
2.Zbudowanie i utrzymanie wysokiej rozpoznawalności EFRROW i PROW 2014-2020 na tle innych programów oraz funduszy europejskich                                        
 3.Zmiana świadomości mieszkańców kraju funkcjonowania PROW jako programu głównie lub wyłącznie wspierającego rolników/rolnictwo
4.Poszerzenie grupy zainteresowanych PROW, dotarcie do grup nastawionych niechętnie lub krytycznie do FE (w tym PROW ), przełamanie negatywnych stereotypów dotyczących życia na obszarach wiejskich
</t>
  </si>
  <si>
    <t>Zakup roll-up promujących KSOW i PROW 2014-2020</t>
  </si>
  <si>
    <t xml:space="preserve">Liczba zakupionych roll-up'ów Liczba wydarzeń podczas których będą eksponowane roll-up'y </t>
  </si>
  <si>
    <t>1. Zapewnienie odpowiedniej wizualizacji Programu</t>
  </si>
  <si>
    <t xml:space="preserve">1.Podstawowe usługi i odnowa wsi na obszarach wiejskich
2.Wsparcie dla rozwoju lokalnego w ramach inicjatywy LEADER
3. Wsparcie na inwestycje związane z rozwojem, modernizacją i dostosowywaniem rolnictwa i leśnictwa ( scalenia gruntów rolnych)
4.Pomoc Techniczna Schemat II
</t>
  </si>
  <si>
    <t xml:space="preserve">1.Zwiększenie udziału zainteresowanych stron we wdrażaniu programów rozwoju obszarów wiejskich
2.Informowanie społeczeństwa i potencjalnych beneficjentów o polityce rozwoju obszarów wiejskich i o możliwościach finansowania.
</t>
  </si>
  <si>
    <t xml:space="preserve">1.Odtwarzanie, ochrona i wzbogacanie ekosystemów powiązanych z rolnictwem i leśnictwem
2. Promowanie włączenia społecznego, zmniejszenia ubóstwa oraz rozwoju gospodarczego na obszarach wiejskich
</t>
  </si>
  <si>
    <t>1.Zbudowanie i utrzymanie wysokiej rozpoznawalności EFRROW i PROW 2014-2020 na tle innych programów oraz funduszy europejskich</t>
  </si>
  <si>
    <t>Beneficjenci/potencjalni beneficjenci</t>
  </si>
  <si>
    <t>Bez kosztów</t>
  </si>
  <si>
    <t>Informacja na stronie internetowej, portal KSOW</t>
  </si>
  <si>
    <t xml:space="preserve">Liczba udzielonych konsultacji 
</t>
  </si>
  <si>
    <t>1.Upowszechnienie wiedzy ogólnej na temat  Programu</t>
  </si>
  <si>
    <t xml:space="preserve">1.Podstawowe usługi i odnowa wsi na obszarach wiejskich
2.Wsparcie dla rozwoju lokalnego w ramach inicjatywy LEADER
3.Wsparcie na inwestycje związane z rozwojem, modernizacją i dostosowywaniem rolnictwa i leśnictwa ( scalenia gruntów rolnych)
4. Pomoc Techniczna Schemat II
</t>
  </si>
  <si>
    <t xml:space="preserve">1.Zwiększenie udziału zainteresowanych stron we wdrażaniu programów rozwoju obszarów wiejskich
2.Informowanie społeczeństwa i potencjalnych beneficjentów o polityce rozwoju obszarów wiejskich i o możliwościach finansowania.
</t>
  </si>
  <si>
    <t xml:space="preserve">1.Odtwarzanie, ochrona i wzbogacanie ekosystemów powiązanych z rolnictwem i leśnictwem
2.Promowanie włączenia społecznego, zmniejszenia ubóstwa oraz rozwoju gospodarczego na obszarach wiejskich 
</t>
  </si>
  <si>
    <t xml:space="preserve">1.Zwiększenie poziomu wiedzy ogólnej i szczegółowej dotyczącej PROW 2014-2020, w tym 
zapewnienie informacji dotyczących warunków i trybu przyznawania pomocy, dla potencjalnych beneficjentów w zakresie praktycznej wiedzy i umiejętności o sposobie przygotowania wniosków, biznesplanów oraz dla beneficjentów w zakresie przygotowania wniosków o płatność
2.Poszerzenie grupy zainteresowanych PROW, dotarcie z przekazem do grup nastawionych niechętnie lub krytycznie do FE ( w tym PROW), przełamanie negatywnych stereotypów dotyczących życia na obszarach wiejskich
</t>
  </si>
  <si>
    <t xml:space="preserve">Liczba odwiedzin strony internetowej. </t>
  </si>
  <si>
    <t xml:space="preserve">1.Upowszechnienie wiedzy ogólnej na temat  Programu
2.Przekazywanie potencjalnym beneficjentom/beneficjentom Programu szczegółowych informacji dotyczących warunków i zasad udzielania pomocy
3.Zapewnienie odpowiedniej wizualizacji Programu
</t>
  </si>
  <si>
    <t xml:space="preserve">1.Podstawowe usługi i odnowa wsi na obszarach wiejskich
2.Wsparcie dla rozwoju lokalnego w ramach inicjatywy LEADER
3.Wsparcie na inwestycje związane z rozwojem, modernizacją i dostosowywaniem rolnictwa i leśnictwa ( scalenia gruntów rolnych)
4.Pomoc Techniczna Schemat II
</t>
  </si>
  <si>
    <t xml:space="preserve">1.Zwiększenie poziomu wiedzy ogólnej i szczegółowej dotyczącej PROW 2014-2020, w tym 
zapewnienie informacji dotyczących warunków i trybu przyznawania pomocy, dla potencjalnych beneficjentów w zakresie praktycznej wiedzy i umiejętności o sposobie przygotowania wniosków, biznesplanów oraz dla beneficjentów w zakresie przygotowania wniosków o płatność
2.Zbudowanie i utrzymywanie wysokiej rozpoznawalności  EFRROW i PROW 2014-2020 na tle innych programów oraz funduszy europejskich
3.Poszerzenie grupy zainteresowanych PROW, dotarcie z przekazem do grup nastawionych niechętnie lub krytycznie do FE ( w tym PROW), przełamanie negatywnych stereotypów dotyczących życia na obszarach wiejskich
</t>
  </si>
  <si>
    <t>Plan Operacyjny na lata 2016-2017 Krajowej Sieci Obszarów Wiejskich na lata 2014-2020</t>
  </si>
  <si>
    <t>Plan komunikacyjny ARiMR</t>
  </si>
  <si>
    <t>Budżet Operacji brutto (zł)      2016</t>
  </si>
  <si>
    <t>Budżet Operacji brutto (zł)     2017</t>
  </si>
  <si>
    <t>szkolenia</t>
  </si>
  <si>
    <t>Kampania informacyjno-promocyjna – szkolenia</t>
  </si>
  <si>
    <t xml:space="preserve">potencjalni beneficjenci, organizacje zawodowe, społeczne i gospodarcze grupujące beneficjentów pomocy; 
ośrodki doradztwa rolniczego, izby rolnicze
</t>
  </si>
  <si>
    <t>strona internetowa www.arimr.gov.pl</t>
  </si>
  <si>
    <t xml:space="preserve">Ankieta oraz ocena działań informacyjno-promocyjnych przeprowadzonych na stronie </t>
  </si>
  <si>
    <t>Liczba uczestników szkoleń</t>
  </si>
  <si>
    <t xml:space="preserve">                                             Przekazywanie potencjalnym beneficjentom/beneficjentom programu szczegółowych informacji dotyczących warunków i zasad udzielania pomocy</t>
  </si>
  <si>
    <t>Wszystkie działania PROW 2014-2020 wdrażane przez ARiMR</t>
  </si>
  <si>
    <t>1. Zwiększenie udziału zainteresowanych stron we wdrażaniu programów rozwoju obszarów wiejskich.
2. Podniesienie jakości wdrażania PROW.
3. Informowanie społeczeństwa i potencjalnych beneficjentów o polityce rozwoju obszarów wiejskich i o możliwościach finansowania.
4. Wspieranie innowacji w rolnictwie, produkcji żywności, leśnictwie i na obszarach wiejskich.
5. Aktywizacja mieszkańców wsi na rzecz podejmowania inicjatyw w zakresie rozwoju obszarów wiejskich, w tym kreowania miejsc pracy na terenach wiejskich.</t>
  </si>
  <si>
    <t xml:space="preserve">1. Ułatwienie transferu wiedzy i innowacji w rolnictwie i leśnictwie oraz na obszarach wiejskich
2. Wspieranie organizacji łańcucha żywnościowego.
3. Odtwarzanie, ochrona i wzbogacanie ekosystemów.
4. Promowanie efektywnego gospodarowania zasobami i wspieranie przechodzenia 
w sektorach rolnym, spożywczym i leśnym na gospodarkę niskoemisyjną i odporną na zmianę klimatu.
5. Promowanie włączenia społecznego, zmniejszenia ubóstwa oraz rozwoju gospodarczego na obszarach wiejskich.
</t>
  </si>
  <si>
    <t xml:space="preserve">a) zwiększenie poziomu wiedzy ogólnej i szczegółowej dotyczącej PROW 2014-2020, 
w tym zapewnienie informacji dotyczących warunków i trybu przyznawania pomocy, dla potencjalnych beneficjentów w zakresie praktycznej wiedzy i umiejętności 
o sposobie przygotowania wniosków, biznesplanów oraz dla beneficjentów w zakresie przygotowania wniosków o płatność,
b) uwidocznienie roli Wspólnoty we współfinansowaniu rozwoju obszarów wiejskich 
w Polsce,
c) zbudowanie i utrzymanie wysokiej rozpoznawalności EFRROW i PROW 2014-2020 na tle innych programów oraz funduszy europejskich,
d) zmiana w świadomości mieszkańców kraju funkcjonowania PROW jako programu głównie lub wyłącznie wspierającego rolników/rolnictwo, 
e) poszerzenie grupy zainteresowanych PROW, dotarcie z przekazem do grup nastawionych niechętnie lub krytycznie do FE (w tym PROW), przełamanie negatywnych stereotypów dotyczących życia na obszarach wiejskich.
</t>
  </si>
  <si>
    <t>audycje radiowe</t>
  </si>
  <si>
    <t xml:space="preserve">Kampania informacyjno-promocyjna na antenie 
Polskiego Radia (60 audycji)
</t>
  </si>
  <si>
    <t>60 audycji</t>
  </si>
  <si>
    <t xml:space="preserve">1,5 mln </t>
  </si>
  <si>
    <t xml:space="preserve"> na podstawie danych telemetrycznych dot. słuchalności</t>
  </si>
  <si>
    <t xml:space="preserve">Liczba odbiorców  </t>
  </si>
  <si>
    <t xml:space="preserve"> Upowszechnianie wiedzy ogólnej na temat Programu.                  </t>
  </si>
  <si>
    <t xml:space="preserve">a) zwiększenie poziomu wiedzy ogólnej i szczegółowej dotyczącej PROW 2014-2020, 
w tym zapewnienie informacji dotyczących warunków i trybu przyznawania pomocy, dla potencjalnych beneficjentów w zakresie praktycznej wiedzy i umiejętności 
o sposobie przygotowania wniosków, biznesplanów oraz dla beneficjentów w zakresie przygotowania wniosków o płatność,
b) zbudowanie i utrzymanie wysokiej rozpoznawalności EFRROW i PROW 2014-2020 na tle innych programów oraz funduszy europejskich, 
c) poszerzenie grupy zainteresowanych PROW, dotarcie z przekazem do grup nastawionych niechętnie lub krytycznie do FE (w tym PROW), przełamanie negatywnych stereotypów dotyczących życia na obszarach wiejskich.
</t>
  </si>
  <si>
    <t>artykuły</t>
  </si>
  <si>
    <t>Kampania informacyjno-promocyjna w prasie</t>
  </si>
  <si>
    <t>150 artykułów</t>
  </si>
  <si>
    <t xml:space="preserve">potencjalni beneficjenci;
 organizacje zawodowe, społeczne i gospodarcze grupujące beneficjentów pomocy; 
 ośrodki doradztwa rolniczego, izby rolnicze;
 samorządy województw, powiatów i gmin;
 placówki naukowo – badawcze i szkolnictwo rolnicze; środki masowego przekazu,
 instytucje zaangażowane bezpośrednio w nadzorowanie i wdrażanie PROW 2014 - 2020;
 inne instytucje działające na rzecz rozwoju rolnictwa i obszarów wiejskich, organizacje działające w środowiskach beneficjentów Programu;
 całe społeczeństwo 
</t>
  </si>
  <si>
    <t>na podstawie corocznych badań przeprowadzonych na zlecenie ARiMR wśród rolników i mieszkańców terenów wiejskich oraz na podstawie badań rzeczywistych nakładów podawanych przez Związek Kontroli Dystrybucji Prasy</t>
  </si>
  <si>
    <t>kampania informacyjno-promocyjna w punktach informacyjnych</t>
  </si>
  <si>
    <t>Informacja na stronie internetowej www.arimr.gov.pl</t>
  </si>
  <si>
    <t xml:space="preserve">ocena działań informacyjno-promocyjnych przeprowadzonych na stronie </t>
  </si>
  <si>
    <t xml:space="preserve">                                          Przekazywanie potencjalnym beneficjentom/beneficjentom programu szczegółowych informacji dotyczących warunków i zasad udzielania pomocy</t>
  </si>
  <si>
    <t>kampania informacyjno-promocyjna na stronie internetowej ARiMR</t>
  </si>
  <si>
    <t>Stoisko informacyjno-promocyjne podczas święta pomidora</t>
  </si>
  <si>
    <t>Stoisko informacyjno-promocyjne podczas święta ziemniaka</t>
  </si>
  <si>
    <t>Wykonanie gadżetów promujących Program Rozwoju Obszarów Wiejskich, na potrzeby Departamentu Rozwoju Obszarów Wiejskich, Urzędu Marszałkowskiego Województwa Kujawsko-Pomorskiego</t>
  </si>
  <si>
    <t>Plan Operacyjny na lata 2016-2017 Krajowej Sieci Obszarów Wiejskich 2014-2020 dla województwa kujawsko-pomorskiego - etap I 2016</t>
  </si>
  <si>
    <t>Plan komunikacyjny województwa kujawsko-pomorskiego 2016</t>
  </si>
  <si>
    <t xml:space="preserve">SZKOLENIE / SEMINARIUM / WARSZTAT / SPOTKANIE/ KONFERENCJA </t>
  </si>
  <si>
    <t>Szkolenie z prawidłowego wypełniania wniosków o płatność dla działania „Podstawowe usługi i odnowa wsi na obszarach Wiejskich dla operacji typu „Budowa lub modernizacja dróg lokalnych</t>
  </si>
  <si>
    <t>potencjalni beneficjenci i beneficjenci</t>
  </si>
  <si>
    <t>Wysłanie mailowo i listownie zaproszeń</t>
  </si>
  <si>
    <t>ankiety rozdane uczestnikom spotkania, po spotkaniu</t>
  </si>
  <si>
    <t>Liczba osób przeszkolona z zakresu prawidłowego wypełniania wniosków o przyznanie pomocy w ramach działań  Programu Rozwoju Obszarów Wiejskich 2014-2020, przełoży się na zwiększenie ilości poprawnie złożonych wniosków, a także na ogólną liczbę złożonych wniosków. Poziom wiedzy potencjalnych beneficjentów w zakresie dokumentów konkursowych, a także umiejętność opracowywania LSR, z uwzględnieniem wymogów jakie powinny spełniać oraz sposobu oceny, której zostaną poddane</t>
  </si>
  <si>
    <t>Przekazywanie potencjalnym beneficjentom/ beneficjentom Programu szczegółowych informacji dotyczących warunków i zasad udzielania pomocy;</t>
  </si>
  <si>
    <t>„Wsparcie inwestycji związanych z tworzeniem, ulepszaniem lub rozbudową wszystkich rodzajów małej infrastruktury, w tym inwestycji w energię odnawialną i w oszczędzanie energii” </t>
  </si>
  <si>
    <t xml:space="preserve">Zwiększenie udziału zainteresowanych stron we wdrażanie programów rozwoju obszarów wiejskich Informowanie społeczeństwa i potencjalnych beneficjentów o polityce rozwoju obszarów wiejskich i o możliwości finansowania  </t>
  </si>
  <si>
    <t>Ułatwienie transferu wiedzy i innowacyjności w rolnictwie i leśnictwie oraz na obszarach wiejskich Wspieranie organizacji łańcucha żywnościowego Promowanie włączenia społecznego, zmniejszenia ubóstwa oraz rozwoju gospodarczego na obszarach wiejskich</t>
  </si>
  <si>
    <t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płatność;Zbudowanie i utrzymanie wysokiej rozpoznawalności EFRROW i PROW 2014-2020 na tle innych programów oraz funduszy europejskich;Poszerzenie grupy zainteresowanych PROW, dotarcie z przekazem do grup nastawionych niechętnie lub krytycznie do Funduszy Europejskich, przełamanie negatywnych stereotypów dotyczących życia na obszarach wiejskich.</t>
  </si>
  <si>
    <t xml:space="preserve">200 osób </t>
  </si>
  <si>
    <t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płatność; Zbudowanie i utrzymanie wysokiej rozpoznawalności EFRROW i PROW 2014-2020 na tle innych programów oraz funduszy europejskich; Poszerzenie grupy zainteresowanych PROW, dotarcie z przekazem do grup nastawionych niechętnie lub krytycznie do Funduszy Europejskich, przełamanie negatywnych stereotypów dotyczących życia na obszarach wiejskich.</t>
  </si>
  <si>
    <t>Spotkanie szkoleniowe nt. operacji wodno-kanalizacyjnych</t>
  </si>
  <si>
    <t>200 osób</t>
  </si>
  <si>
    <t>przedstawiciele Lokalnych Grup Działania oraz potencjalni beneficjenci Działania LEADER z terenu Województwa Kujawsko-Pomorskiego</t>
  </si>
  <si>
    <t>Spotkania informacyjno-promocyjne przedstawicieli Urzędu Marszałkowskiego z przedstawicielami konwentu wójtów i burmistrzów z terenu Województwa Kujawsko-Pomorskiego</t>
  </si>
  <si>
    <t>100 osób</t>
  </si>
  <si>
    <t>Spotkania informacyjno-promocyjne przedstawicieli Urzędu Marszałkowskiego z przedstawicielami konwentu starostów z terenu Województwa Kujawsko-Pomorskiego</t>
  </si>
  <si>
    <t>Spotkania informacyjno-promocyjne z grupami docelowymi i liderami z obszarów Wiejskich</t>
  </si>
  <si>
    <t>przedstawiciele Lokalnych Grup Działania oraz potencjalni beneficjenci Działania LEADER z terenu Województwa Kujawsko-Pomorskiego/ potencjalni beneficjenci i beneficjenci</t>
  </si>
  <si>
    <t>300 osób</t>
  </si>
  <si>
    <t xml:space="preserve">OPERACJA O CHARAKTERZE WYSTAWIENNICZYM  (np. targi, stoiska, pokazy </t>
  </si>
  <si>
    <t xml:space="preserve">Stoisko informacyjno-promocyjne podczas Festiwalu Smaków w Grucznie </t>
  </si>
  <si>
    <t>500 osób</t>
  </si>
  <si>
    <t>Strona internetowa Urzędu Marszałkowskiego Województwa Kujawsko-Pomorskiego w Toruniu</t>
  </si>
  <si>
    <t>Anonimowa ankieta informacyjna, dostępna na stronie internetowej</t>
  </si>
  <si>
    <t>Liczba osób, do których dotrze informacja nt. Programu Rozwoju Obszarów Wiejskich 2014-2020, przełoży się na zwiększenie zainteresowania nt. pomocy finansowej, jako można otrzymać ze środków PROW 2014-2020, a tym samym zwiększy się liczba złożonych wniosków.</t>
  </si>
  <si>
    <t>Upowszechnianie wiedzy ogólnej na temat Programu;</t>
  </si>
  <si>
    <t>Stoisko informacyjno-promocyjne podczas dożynek gminnych</t>
  </si>
  <si>
    <t>Stoisko informacyjno-promocyjne podczas Dożynek Województwa Kujawsko-Pomorskiego</t>
  </si>
  <si>
    <t>Stoisko informacyjno-promocyjne podczas święta gęsiny w województwie kujawsko-pomorskiem</t>
  </si>
  <si>
    <t>1000 osób</t>
  </si>
  <si>
    <t xml:space="preserve">MEDIA (telewizja, radio, prasa, internet)   </t>
  </si>
  <si>
    <t>Artykuły pasowe w prasie lokalnej nt. PROW 2014-2020</t>
  </si>
  <si>
    <t>niepoliczalna</t>
  </si>
  <si>
    <t>152 osoby</t>
  </si>
  <si>
    <t>Spotkania informacyjno-promocyjno-szkoleniowe z potencjalnymi beneficjentami PROW 2014-2020 w siedzibie Departamentu Rozowoju Obszarów Wiejskich</t>
  </si>
  <si>
    <t>Szkolenie z wdrażania operacji w ramach Loklanych Strategii Rozowju w ramach PROW 2014-2020 dla przedstawicieli Lokalnych Grup Działania z terenu Województwa Kujawsko-Pomorskiego</t>
  </si>
  <si>
    <t>29 osób</t>
  </si>
  <si>
    <t>Uroczystość podpisania i wręczenia umów dla beneficjentów PROW 2014-2020 w ramach działania Budowa lub modernizacja dróg lokalnych</t>
  </si>
  <si>
    <t>251 osób</t>
  </si>
  <si>
    <t xml:space="preserve">Panel tematyczny pn. "Przyszłość wsi i rolników w Polsce (2016-2017). Rola Programu Rozwoju Obszarów Wiejskich 2014-2020" podczas VIII Otwartego Forum Rolników Pomorza i Kujaw </t>
  </si>
  <si>
    <t>81 osób</t>
  </si>
  <si>
    <t>Plan Operacyjny na lata 2016-2017 Krajowej Sieci Obszarów Wiejskich 2014-2020 dla województwa lubelskiego - etap I 2016</t>
  </si>
  <si>
    <t>Plan komunikacyjny województwa lubelskiego 2016</t>
  </si>
  <si>
    <t>promocja poprzez bezpośredni kontakt z beneficjentami podczas realizowanych operacji</t>
  </si>
  <si>
    <t>Informowanie o PROW 2014-2020 (zakup materiałów promocyjnych informujących o PROW 2014-2020 gadżety, kalendarze, roll-upy, windery, ulotki itp.)</t>
  </si>
  <si>
    <t>Beneficjenci (grupa odbiorców uprawnionych do korzystania ze środków w ramach PROW 2014-2020)</t>
  </si>
  <si>
    <t>Materiały same w sobie będę zawierały informacje o PROW</t>
  </si>
  <si>
    <t>Większa rozpoznawalność programu wśród potencjalnych beneficjentów mierzona nakładem wydanych sztuk lub egzemplarzy</t>
  </si>
  <si>
    <t>Działania, które są delegowane Samorządom</t>
  </si>
  <si>
    <t>3. Informowanie społeczeństwa i potencjalnych beneficjentów o polityce rozwoju obszarów wiejskich i o możliwości finansowania</t>
  </si>
  <si>
    <t>6. Promowanie włączenia społecznego, zmniejszenia ubóstwa oraz rozwoju gospodarczego na obszarach wiejskich</t>
  </si>
  <si>
    <t>Zbudowanie i utrzymanie wysokiej rozpoznawalności EFROW i PROW 2014-2020 na tle innych programów oraz funduszy europejskich</t>
  </si>
  <si>
    <t>Informowanie o PROW 2014-2020. Stworzenie strony internetowej PROW 2014-2020 z aplikacją mobilną na smartfony i inne urządzenia.</t>
  </si>
  <si>
    <t>Operacja ogólnodostępna adresowana jest do beneficjentów oraz potencjalnych beneficjentów (grupa odbiorców uprawnionych do korzystania ze środków finansowych w ramach PROW 2014-2020)</t>
  </si>
  <si>
    <t>Strona internetowa sama w sobie będzie informować o działaniach PROW 2014-2020</t>
  </si>
  <si>
    <t>Ułatwienie transferu wiedzy i innowacji w rolnictwie i leśnictwie oraz na obszarach wiejskich</t>
  </si>
  <si>
    <t>Informowanie PROW o 2014-2020 poprzez facebook lubelskie - zapewnienie administracji</t>
  </si>
  <si>
    <t>Większa rozpoznawalność programu wśród potencjalnych beneficjentów mierzona liczba osób korzystających ze strony internetowej</t>
  </si>
  <si>
    <t>internet, zaproszenia, prasa</t>
  </si>
  <si>
    <t>Cykl konferencji poświęconych PROW 2014-2020 1. Konferencja dotycząca poddziałania "Scalanie gruntów"   2. Dwie konferencje dotyczące działania "Podstawowe usługi i odnowa miejscowości na obszarach wiejskich"</t>
  </si>
  <si>
    <t>Strona internetowa, indywidualne zaproszenia</t>
  </si>
  <si>
    <t>ankiety</t>
  </si>
  <si>
    <t>Większa rozpoznawalność działań i poddziałań programu wśród potencjalnych beneficjentów mierzona liczbą osób uczestniczących w konferencji</t>
  </si>
  <si>
    <t>Przekazanie potencjalnym beneficjentom/beneficjentom Programu szczegółowych informacji dotyczących warunków i zasad udzielania pomocy</t>
  </si>
  <si>
    <t>Zwiększenie poziomu wiedzy ogólnej i szczegółowej dotyczącej PROW 2014-2020, w tym zapewnienie  informacji dotyczących warunków i trybu przyznawania pomocy, dla potencjalnych beneficjentów w zakresie praktycznej wiedzy i umiejętności o sposobie przygotowania wniosków, biznesplanów oraz dla beneficjentów w zakresie przygotowania wniosków o płatność.</t>
  </si>
  <si>
    <t>promocja poprzez bezpośredni kontakt z beneficjentami, internet i ulotki</t>
  </si>
  <si>
    <t>Informowanie o PROW 2014-2020 poprzez Główny Punkt Informacyjny Funduszy Europejskich utworzony w Urzędzie Marszałkowskim Województwa Lubelskiego</t>
  </si>
  <si>
    <t>ogólnodostępny</t>
  </si>
  <si>
    <t>Informacja dostępna na stronie internetowej www.lubelskie.pl</t>
  </si>
  <si>
    <t>Ankiety wypełnione przez beneficjentów korzystających z punktu</t>
  </si>
  <si>
    <t>Większa rozpoznawalność programu wśród potencjalnych beneficjentów mierzona liczba osób korzystających z punktu informacyjnego</t>
  </si>
  <si>
    <t>Cykl spotkań szkoleniowych poświęconych wdrażaniu lokalnych strategii rozwoju oraz aktualnym problemom Lokalnych Grup Działania</t>
  </si>
  <si>
    <t>Zakup materiałów promocyjnych PROW 2014-2020</t>
  </si>
  <si>
    <t>Plan Operacyjny na lata 2016-2017 Krajowej Sieci Obszarów Wiejskich 2014-2020 dla województwa podlaskiego - etap I 2016</t>
  </si>
  <si>
    <t>Plan komunikacyjny województwa podlaskiego 2016</t>
  </si>
  <si>
    <t>Punkty informacyjne</t>
  </si>
  <si>
    <t>Organizacja i wsparcie funkcjonowania punktów informacyjnych PROW 2014-2020 w województwie podlaskim</t>
  </si>
  <si>
    <t>Potencjalni beneficjenci PROW</t>
  </si>
  <si>
    <t xml:space="preserve">Informacja nt. funkcjonowania sieci informacji o PROW będzie przekazywana:
-na stronie internetowej prow.wrotapodlasia.pl,
- w ramach ogólnopolskiej kampanii informowania o funduszach europejskich,
- w ramach bezpośredniej obsługi w miejscach wdrażania konkretnego działania PROW
</t>
  </si>
  <si>
    <t>* osoby korzystające z usług punktu informacyjnego będą miały możliwość wypełnienia ankiety ewaluacyjnej,
* listy obecności ze spotkań koordynacyjnych.</t>
  </si>
  <si>
    <t>* powstanie 1 punktu informacyjnego PROW 2014-2020 w urzędzie marszałkowskim,
* podniesienie wiedzy min. 60 potencjalnych beneficjentów oraz beneficjentów PROW 2014-2020 w zakresie działań wdrażanych przez UMWP.</t>
  </si>
  <si>
    <t xml:space="preserve">1. Działanie: Upowszechnianie wiedzy ogólnej na temat Programu. 
2. Działanie: Zapewnienie informacji o Programie podmiotom zaangażowanym w realizację Strategii.
4. Działanie: Przekazywanie potencjalnym beneficjentom/ beneficjentom Programu szczegółowych informacji dotyczących warunków i zasad udzielania pomocy. 
6. Działanie: zapewnienie informacji pracownikom punktów informacyjnych PROW 2014-2020, PIFE oraz podmiotom doradczym i LGD.
</t>
  </si>
  <si>
    <t>wszystkie</t>
  </si>
  <si>
    <t xml:space="preserve">1. zwiększenie udziału zainteresowanych stron we wdrażaniu programów rozwoju obszarów wiejskich,
2. podniesienie jakości wdrażania PROW,
3. Informowanie społeczeństwa i potencjalnych beneficjentów o polityce rozwoju obszarów wiejskich i o możliwościach finansowania.
</t>
  </si>
  <si>
    <t>1. Ułatwienie transferu wiedzy i innowacji w rolnictwie i leśnictwie oraz na obszarach wiejskich.</t>
  </si>
  <si>
    <t>Warsztaty</t>
  </si>
  <si>
    <t>Spotkanie koordynacyjne ds. zadań informacyjno-promocyjnych PROW 2014-2020 z udziałem instytucji wdrażających oraz mediów regionalnych</t>
  </si>
  <si>
    <t>* dziennikarze z województwa podlaskiego (specjalizujący się w tematyce rolnictwa i obszarów wiejskich),
* przedstawiciele podmiotów zaangażowanych w PROW 2014-2020.</t>
  </si>
  <si>
    <t>Za pośrednictwem bazy kontaktowej mediów regionalnych, zaproszenia drogą elektroniczną oraz poprzez stronę internetową KSOW</t>
  </si>
  <si>
    <t>* osoby korzystające ze szkolenia będą miały możliwość wypełnienia ankiety ewaluacyjnej,
* listy obecności ze spotkań koordynacyjnych.</t>
  </si>
  <si>
    <t>* organizacja 1 szkolenia,
* udział w szkoleniu min. 20 os.</t>
  </si>
  <si>
    <t xml:space="preserve">1. Działanie: Upowszechnianie wiedzy ogólnej na temat Programu. 
4. Działanie: Przekazywanie potencjalnym beneficjentom/ beneficjentom Programu szczegółowych informacji dotyczących warunków i zasad udzielania pomocy.
</t>
  </si>
  <si>
    <t xml:space="preserve">1. zwiększenie udziału zainteresowanych stron we wdrażaniu programów rozwoju obszarów wiejskich,
2. podniesienie jakości wdrażania PROW
</t>
  </si>
  <si>
    <t>2. Ułatwienie transferu wiedzy i innowacji w rolnictwie i leśnictwie oraz na obszarach wiejskich.</t>
  </si>
  <si>
    <t>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</si>
  <si>
    <t>potencjalni beneficjenci PROW i inni uczestnicy działań KSOW/PROW</t>
  </si>
  <si>
    <t>11 500 szt. materiałów promocyjnych</t>
  </si>
  <si>
    <t>2. Podniesienie jakości wdrażania PROW.</t>
  </si>
  <si>
    <t xml:space="preserve">b) uwidocznienie roli Wspólnoty we współfinansowaniu rozwoju obszarów wiejskich w Polsce,
c) zbudowanie i utrzymanie wysokiej rozpoznawalności EFRROW i PROW 2014-2020 na tle innych programów oraz funduszy europejskich,
</t>
  </si>
  <si>
    <t>Cykl spotkań szkoleniowo-informacyjnych dla beneficjentów PROW</t>
  </si>
  <si>
    <t>Potencjalni beneficjenci programu m.in.: gminy, powiaty, spółki w których udziały mają wyłącznie JST, związki międzygminne, instytucja kultury dla której organizatorem jest JST, LGD, partnerzy Krajowej Sieci Obszarów Wiejskich.</t>
  </si>
  <si>
    <t>poczta tradycyjna, e-mail i Internet</t>
  </si>
  <si>
    <t>* osoby korzystające ze spotkań będą miały możliwość wypełnienia ankiety ewaluacyjnej,
* listy obecności.</t>
  </si>
  <si>
    <t>* zorganizowanie min. 6 spotkań z beneficjentami,
* wzrost wiedzy wśród potencjalnych beneficjentów w zakresie przygotowywania wniosków, wymogów, jakie muszą one spełniać oraz systemu oceny, jakiemu będą podlegały,
* złożenie min. 80 wniosków o dofinansowanie w 2016 r. w ramach działań wdrażanych przez UMWP</t>
  </si>
  <si>
    <t xml:space="preserve">1. Działanie: Upowszechnianie wiedzy ogólnej na temat Programu. 
4. Działanie: Przekazywanie potencjalnym beneficjentom/ beneficjentom Programu szczegółowych informacji dotyczących warunków i zasad udzielania pomocy. 
6. Działanie: Zapewnienie informacji pracownikom punktów informacyjnych PROW 2014-2020, PIFE oraz podmiotom doradczym i LGD.
</t>
  </si>
  <si>
    <t>wszystkie wdrażane przez UMWP</t>
  </si>
  <si>
    <t>akcje informacyjno-promocyjne</t>
  </si>
  <si>
    <t>Produkcja i emisja/publikacja materiałów związanych z PROW 2014-2020</t>
  </si>
  <si>
    <t>Potencjalni beneficjenci PROW 2014-2020, ogół społeczeństwa</t>
  </si>
  <si>
    <t>* po 1 egz. wydawnictwa (kopii nagrań) zawierającego materiał prasowy, 
* statystyki wydawcy (nakład, oglądalność)</t>
  </si>
  <si>
    <t>min. 4 akcje informacyjno-promocyjne PROW 2014-2020.</t>
  </si>
  <si>
    <t xml:space="preserve">1. Działanie: Upowszechnianie wiedzy ogólnej na temat Programu. 
4. Działanie: Przekazywanie potencjalnym beneficjentom/ beneficjentom Programu szczegółowych informacji dotyczących warunków i zasad udzielania pomocy. 
</t>
  </si>
  <si>
    <t>wszystkie wdrażane przez UMWP, ARiMR oraz ARR</t>
  </si>
  <si>
    <t xml:space="preserve">1. Zwiększenie udziału zainteresowanych stron we wdrażaniu programów rozwoju obszarów wiejskich.
2. Podniesienie jakości wdrażania PROW.
3. Informowanie społeczeństwa i potencjalnych beneficjentów o polityce rozwoju obszarów wiejskich i o możliwościach finansowania.
</t>
  </si>
  <si>
    <t xml:space="preserve">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b) uwidocznienie roli Wspólnoty we współfinansowaniu rozwoju obszarów wiejskich w Polsce,
c) zbudowanie i utrzymanie wysokiej rozpoznawalności EFRROW i PROW 2014-2020 na tle innych programów oraz funduszy europejskich
</t>
  </si>
  <si>
    <t>Stoiska informacyjno-promocyjne</t>
  </si>
  <si>
    <t>Cykl terenowych punktów informacyjno-promocyjnych PROW 2014-2020 podczas ważnych imprez plenerowych na terenie województwa podlaskiego</t>
  </si>
  <si>
    <t>* statystyka osób biorących udział w loteriach,
* statystyki organizatora imprez plenerowych</t>
  </si>
  <si>
    <t>zorganizowanie 4 stoisk informacyjno-promocyjnych PROW 2014-2020.</t>
  </si>
  <si>
    <t xml:space="preserve">1. Działanie: Upowszechnianie wiedzy ogólnej na temat Programu. 
4. Działanie: Przekazywanie potencjalnym beneficjentom/ beneficjentom Programu szczegółowych informacji dotyczących warunków i zasad udzielania pomocy. 
5. Działanie: Informowanie o rezultatach Programu oraz o wkładzie Wspólnoty w realizację Programu (nie dotyczy podmiotów zaangażowanych w realizację Strategii).
</t>
  </si>
  <si>
    <t>Operacja przekrojowa</t>
  </si>
  <si>
    <t xml:space="preserve">1. Zwiększenie udziału zainteresowanych stron we wdrażaniu programów rozwoju obszarów wiejskich,
2. Podniesienie jakości wdrażania PROW,
3. Informowanie społeczeństwa i potencjalnych beneficjentów o polityce rozwoju obszarów wiejskich i o możliwościach finansowania.
</t>
  </si>
  <si>
    <t>Plan komunikacyjny ARR</t>
  </si>
  <si>
    <t xml:space="preserve">Budżet Operacji brutto (zł)     </t>
  </si>
  <si>
    <t xml:space="preserve"> szkolenia</t>
  </si>
  <si>
    <t xml:space="preserve">Potencjalni beneficjenci 
Rolnicy i ich grupy;
Posiadacze lasów;
Przedstawiciele instytucji lub jednostek naukowych, uczelni, szkolnictwa o profilu rolniczym, organizacji branżowych i międzybranżowych, jednostek samorządu terytorialnego i administracji rządowej w województwach, organizacji pozarządowych związanych z rolnictwem, instytucji związanych z doradztwem i obsługą przedsiębiorców rolnych,
Przedsiębiorcy sektora rolnego lub rolno-spożywczego;
</t>
  </si>
  <si>
    <t>strona internetowa ARR, telefonicznie, za pośrednictwem instytucji związanych z rolnictwem i samorządem terytorialnym, listownie i mailowo wysłane zaproszenia</t>
  </si>
  <si>
    <t>opinie przekazywane przez instytucje zaangażowane w działania, ilość złożonych wniosków o przyznanie pomocy</t>
  </si>
  <si>
    <t xml:space="preserve">                                             1. Upowszechnienie wiedzy ogólnej na temat PROW 2014-2020.
2. Przekazywanie potencjalnym beneficjentom Programu szczegółowych informacji dotyczących warunków i zasad udzielania pomocy.
3. Zapewnienie odpowiedniej wizualizacji PROW.
</t>
  </si>
  <si>
    <t xml:space="preserve">poddziałanie „Wsparcie na przystępowanie do systemów jakości",
 „Wsparcie działań informacyjnych i promocyjnych realizowanych przez grupy producentów na rynku wewnętrznym",
działanie „Współpraca"
</t>
  </si>
  <si>
    <t xml:space="preserve">Informowanie społeczeństwa i potencjalnych beneficjentów o polityce rozwoju
obszarów wiejskich i o możliwościach finansowania.
</t>
  </si>
  <si>
    <t>zamieszczenie artykułów w prasie branżowej o zasięgu ogólnopolskim</t>
  </si>
  <si>
    <t>10 artykułów</t>
  </si>
  <si>
    <t>punkty informacyjne podczas wydarzeń targowo-wystawienniczych</t>
  </si>
  <si>
    <t>Potencjalni beneficjenci 
Rolnicy i ich grupy;
Posiadacze lasów;
Przedstawiciele instytucji lub jednostek naukowych, uczelni, szkolnictwa o profilu rolniczym, organizacji branżowych i międzybranżowych, jednostek samorządu terytorialnego i administracji rządowej w województwach, organizacji pozarządowych związanych z rolnictwem, instytucji związanych z doradztwem i obsługą przedsiębiorców rolnych,
Przedsiębiorcy sektora rolnego lub rolno-spożywczego;</t>
  </si>
  <si>
    <t>Liczba uczestników</t>
  </si>
  <si>
    <t>działania na stronie internetowej ARR</t>
  </si>
  <si>
    <t>ARR</t>
  </si>
  <si>
    <t xml:space="preserve">Zapewnienie odpowiedniej wizualizacji Programu
</t>
  </si>
  <si>
    <t>Zapewnienie odpowiedniej wizualizacji Programu;</t>
  </si>
  <si>
    <t>200 sztuk</t>
  </si>
  <si>
    <t>501 osób</t>
  </si>
  <si>
    <t>III i IV kwartał</t>
  </si>
  <si>
    <t>III/IV kwartał</t>
  </si>
  <si>
    <t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 Poszerzenie grupy zainteresowanych PROW, dotarcie z przekazem do grup nastawionych niechętnie lub krytycznie do FE (w tym PROW), przełamanie negatywnych stereotypów dotyczących życia na obszarach wiejskich. Uwidocznienie roli Wspólnoty we współfinansowaniu rozwoju obszarów wiejskich w Polsce;</t>
  </si>
  <si>
    <t>Szkolenie dla beneficjentów PROW 2014-2020 Budowa lub modernizacja dróg lokalnych - szkolenie z zakresu zasad udzielania zamówień publicznych w PROW 2014-2020"</t>
  </si>
  <si>
    <t>Beneficjenci</t>
  </si>
  <si>
    <t>Liczba osób, do których dotrze informacja nt. Programu Rozwoju Obszarów Wiejskich 2014-2020, przełoży się na zwiększenie zainteresowania nt. pomocy finansowej, jaką można otrzymać ze środków PROW 2014-2020, a tym samym zwiększy się liczba złożonych wniosków.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</si>
  <si>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</si>
  <si>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</si>
  <si>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</si>
  <si>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</si>
  <si>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</si>
  <si>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</si>
  <si>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</si>
  <si>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</si>
  <si>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</si>
  <si>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</si>
  <si>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</si>
  <si>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</si>
  <si>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</si>
  <si>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</si>
  <si>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</si>
  <si>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</si>
  <si>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ARiMR</t>
  </si>
  <si>
    <t>Liczba operacji:1; Wartość operacji: 8950,00,00 zł; Liczba szkoleń dla potencjalnych beneficjentów PROW 2014-2020:1; Liczba uczestników: 80; Wzrost wiedzy na temat PROW 2014-202; Liczba uczestników zadowolonych ze szkolenia; Liczba złożonych wniosków.</t>
  </si>
  <si>
    <t>Dwudniowe spotkanie informacyjno-szkoleniowe dla LGD dotyczące poddziałania Wsparcie na wdrażanie operacji w ramach strategii rozwoju lokalnego kierowanego przez społeczność w ramach PROW 2014-2020</t>
  </si>
  <si>
    <t>Beneficjent</t>
  </si>
  <si>
    <t xml:space="preserve">Cykl audycji telewizyjnych na temat PROW 2014-2020 </t>
  </si>
  <si>
    <t>Wnioskowana kwota planu brutto  (zł)</t>
  </si>
  <si>
    <t xml:space="preserve">• Inwestycje w środki trwałe / wsparcie na inwestycje związane z rozwojem, modernizacją i dostosowywaniem rolnictwa i leśnictwa;
• Podstawowe usługi i odnowa wsi na obszarach wiejskich / 
- wsparcie inwestycji związanych z tworzeniem, ulepszaniem lub rozbudową wszystkich rodzajów małej infrastruktury, w tym inwestycji w energię odnawialną i w oszczędzanie energii; 
-wsparcie inwestycji w tworzenie, ulepszanie i rozwijanie podstawowych usług lokalnych dla ludności wiejskiej, w tym rekreacji, kultury, i powiązanej infrastruktury.
• Wsparcie dla rozwoju lokalnego w ramach inicjatywy LEADER / wsparcie na wdrażanie operacji w ramach strategii rozwoju lokalnego kierowanego przez społeczność.
</t>
  </si>
  <si>
    <t xml:space="preserve">• Inwestycje w środki trwałe / wsparcie na inwestycje związane z rozwojem, modernizacją i dostosowywaniem rolnictwa i leśnictwa;
• Podstawowe usługi i odnowa wsi na obszarach wiejskich / 
- wsparcie inwestycji związanych z tworzeniem, ulepszaniem lub rozbudową wszystkich rodzajów małej infrastruktury, w tym inwestycji w energię odnawialną i w oszczędzanie energii; 
-wsparcie inwestycji w tworzenie, ulepszanie i rozwijanie podstawowych usług lokalnych dla ludności wiejskiej, w tym rekreacji, kultury, i powiązanej infrastruktury.
• Wsparcie dla rozwoju lokalnego w ramach inicjatywy LEADER / wsparcie na wdrażanie operacji w ramach strategii rozwoju lokalnego kierowanego przez społeczność.
</t>
  </si>
  <si>
    <t>• Inwestycje w środki trwałe / wsparcie na inwestycje związane z rozwojem, modernizacją i dostosowywaniem rolnictwa i leśnictwa;
• Podstawowe usługi i odnowa wsi na obszarach wiejskich / 
- wsparcie inwestycji związanych z tworzeniem, ulepszaniem lub rozbudową wszystkich rodzajów małej infrastruktury, w tym inwestycji w energię odnawialną i w oszczędzanie energii; 
- wsparcie badań i inwestycji związanych z utrzymaniem, odbudową i poprawą stanu dziedzictwa kulturowego i przyrodniczego wsi, krajobrazu wiejskiego i miejsc o wysokiej wartości przyrodniczej, w tym do-tyczące powiązanych aspektów społeczno-gospodarczych oraz środków w zakresie świadomości środowiskowej;
-wsparcie inwestycji w tworzenie, ulepszanie i rozwijanie podstawowych usług lokalnych dla ludności wiejskiej, w tym rekreacji, kultury, i powiązanej infrastruktury.
• Wsparcie dla rozwoju lokalnego w ramach inicjatywy LEADER / wsparcie na wdrażanie operacji w ramach strategii rozwoju lokalnego kierowanego przez społeczność.</t>
  </si>
  <si>
    <t>• Inwestycje w środki trwałe / wsparcie na inwestycje związane z rozwojem, modernizacją i dostosowywaniem rolnictwa i leśnictwa;
• Podstawowe usługi i odnowa wsi na obszarach wiejskich / 
- wsparcie inwestycji związanych z tworzeniem, ulepszaniem lub rozbudową wszystkich rodzajów małej infrastruktury, w tym inwestycji w energię odnawialną i w oszczędzanie energii; 
- wsparcie badań i inwestycji związanych z utrzymaniem, odbudową i poprawą stanu dziedzictwa kulturowego i przyrodniczego wsi, krajobrazu wiejskiego i miejsc o wysokiej wartości przyrodniczej, w tym do-tyczące powiązanych aspektów społeczno-gospodarczych oraz środków w zakresie świadomości środowiskowej;
-wsparcie inwestycji w tworzenie, ulepszanie i rozwijanie podstawowych usług lokalnych dla ludności wiejskiej, w tym rekreacji, kultury, i powiązanej infrastruktury.
• Wsparcie dla rozwoju lokalnego w ramach inicjatywy LEADER / 
- wsparcie przygotowawcze;
- wsparcie na wdrażanie operacji w ramach strategii rozwoju lokalnego kierowanego przez społeczność;
- przygotowanie i realizacja działań w zakresie współpracy z lokalną grupą działania;
- wsparcie na rzecz kosztów bieżących i aktywizacji.</t>
  </si>
  <si>
    <t>• Inwestycje w środki trwałe / wsparcie na inwestycje związane z rozwojem, modernizacją i dostosowywaniem rolnictwa i leśnictwa;
• Podstawowe usługi i odnowa wsi na obszarach wiejskich / 
- wsparcie inwestycji związanych z tworzeniem, ulepszaniem lub rozbudową wszystkich rodzajów małej infrastruktury, w tym inwestycji w energię odnawialną i w oszczędzanie energii; 
- wsparcie badań i inwestycji związanych z utrzymaniem, odbudową i poprawą stanu dziedzictwa kulturowego i przyrodniczego wsi, krajobrazu wiejskiego i miejsc o wysokiej wartości przyrodniczej, w tym do-tyczące powiązanych aspektów społeczno-gospodarczych oraz środków w zakresie świadomości środowiskowej;
-wsparcie inwestycji w tworzenie, ulepszanie i rozwijanie podstawowych usług lokalnych dla ludności wiejskiej, w tym rekreacji, kultury, i powiązanej infrastruktury.
• Wsparcie dla rozwoju lokalnego w ramach inicjatywy LEADER / - wsparcie przygotowawcze;- wsparcie na wdrażanie operacji w ramach strategii rozwoju lokalnego kierowanego przez społeczność; - przygotowanie i realizacja działań w zakresie współpracy z lokalną grupą działania; - wsparcie na rzecz kosztów bieżących i aktywizacji.</t>
  </si>
  <si>
    <t>• Inwestycje w środki trwałe / wsparcie na inwestycje związane z rozwojem, modernizacją i dostosowywaniem rolnictwa i leśnictwa;
• Podstawowe usługi i odnowa wsi na obszarach wiejskich / 
- wsparcie inwestycji związanych z tworzeniem, ulepszaniem lub rozbudową wszystkich rodzajów małej infrastruktury, w tym inwestycji w energię odnawialną i w oszczędzanie energii; 
- wsparcie badań i inwestycji związanych z utrzymaniem, odbudową i poprawą stanu dziedzictwa kulturowego i przyrodniczego wsi, krajobrazu wiejskiego i miejsc o wysokiej wartości przyrodniczej, w tym dotyczące powiązanych aspektów społeczno-gospodarczych oraz środków w zakresie świadomości środowiskowej;
-wsparcie inwestycji w tworzenie, ulepszanie i rozwijanie podstawowych usług lokalnych dla ludności wiejskiej, w tym rekreacji, kultury, i powiązanej infrastruktury.
• Wsparcie dla rozwoju lokalnego w ramach inicjatywy LEADER / 
- wsparcie przygotowawcze;
- wsparcie na wdrażanie operacji w ramach strategii rozwoju lokalnego kierowanego przez społeczność;- przygotowanie i realizacja działań w zakresie współpracy z lokalną grupą działania; - wsparcie na rzecz kosztów bieżących i aktywizacji.</t>
  </si>
  <si>
    <t>Działanie: Podstawowe usługi i odnowa wsi na obszarach wiejskich Poddziałanie: Wsparcie badań i inwestycji związanych z utrzymaniem, odbudową i poprawą stanu dziedzictwa kulturowego i przyrodniczego wsi, krajobrazu wiejskiego i miejsc o wysokiej wartości przyrodniczej, w tym dotyczące powiązanych aspektów społeczno-gospodarczych oraz środków w zakresie świadomości środowiskowej - zakres: ochrona zabytków i budownictwa tradycyjnego Poddziałanie: Wsparcie inwestycji w tworzenie, ulepszanie i rozwijanie podstawowych usług lokalnych dla ludności wiejskiej, w tym rekreacji i kultury, i powiązanej infrastruktury - zakres: inwestycje w obiekty pełniące funkcje kulturalne oraz kształtowanie przestrzeni publicznej</t>
  </si>
  <si>
    <t>Budżet planu brutto  (zł)</t>
  </si>
  <si>
    <t>Wnioskowana kwota planu brutto   (zł)</t>
  </si>
  <si>
    <t>Plan Operacyjny na lata 2016-2017 Krajowej Sieci Obszarów Wiejskich 2014-2020 dla województwa podkarpackiego - etap I 2016</t>
  </si>
  <si>
    <t>Plan komunikacyjny województwa podkarpackiego 2016</t>
  </si>
  <si>
    <t>Budżet PK 16-17</t>
  </si>
  <si>
    <t>Załącznik nr 2 do uchwały nr 15 GR ds. KSOW</t>
  </si>
  <si>
    <r>
      <t xml:space="preserve">część III - </t>
    </r>
    <r>
      <rPr>
        <i/>
        <sz val="11"/>
        <color theme="1"/>
        <rFont val="Calibri"/>
        <family val="2"/>
        <charset val="238"/>
        <scheme val="minor"/>
      </rPr>
      <t>Plan komunikacyjny na lata 2016-2017 dla podmiotów wdrażających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</si>
</sst>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9">
    <font>
      <sz val="11"/>
      <color theme="1"/>
      <name val="Calibri"/>
      <family val="2"/>
      <scheme val="minor"/>
    </font>
    <font>
      <b/>
      <sz val="16"/>
      <name val="Calibri"/>
      <family val="2"/>
      <charset val="238"/>
    </font>
    <font>
      <b/>
      <sz val="12"/>
      <name val="Arial CE"/>
      <charset val="238"/>
    </font>
    <font>
      <b/>
      <sz val="9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rgb="FFFF0000"/>
      <name val="Calibri"/>
      <family val="2"/>
      <charset val="238"/>
    </font>
    <font>
      <sz val="10"/>
      <color rgb="FFFF0000"/>
      <name val="Arial CE"/>
      <charset val="238"/>
    </font>
    <font>
      <sz val="12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b/>
      <sz val="11"/>
      <color indexed="8"/>
      <name val="Calibri"/>
      <family val="2"/>
      <charset val="238"/>
    </font>
    <font>
      <sz val="18"/>
      <name val="Arial CE"/>
      <charset val="238"/>
    </font>
    <font>
      <sz val="9"/>
      <name val="Calibri"/>
      <family val="2"/>
      <charset val="238"/>
    </font>
    <font>
      <b/>
      <sz val="10"/>
      <name val="Arial CE"/>
      <charset val="238"/>
    </font>
    <font>
      <sz val="9"/>
      <name val="Arial CE"/>
      <charset val="238"/>
    </font>
    <font>
      <sz val="9"/>
      <color rgb="FFFF0000"/>
      <name val="Arial CE"/>
      <charset val="238"/>
    </font>
    <font>
      <sz val="9"/>
      <name val="Calibri"/>
      <family val="2"/>
      <charset val="238"/>
      <scheme val="minor"/>
    </font>
    <font>
      <sz val="10"/>
      <name val="Arial CE"/>
      <charset val="238"/>
    </font>
    <font>
      <sz val="26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u/>
      <sz val="11"/>
      <color indexed="12"/>
      <name val="Calibri"/>
      <family val="2"/>
      <charset val="238"/>
    </font>
    <font>
      <sz val="9"/>
      <name val="Tahoma"/>
      <family val="2"/>
      <charset val="238"/>
    </font>
    <font>
      <i/>
      <sz val="9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9"/>
        <bgColor indexed="8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7" fillId="0" borderId="0"/>
    <xf numFmtId="0" fontId="21" fillId="0" borderId="0" applyNumberFormat="0" applyFill="0" applyBorder="0" applyAlignment="0" applyProtection="0"/>
    <xf numFmtId="0" fontId="24" fillId="0" borderId="0"/>
  </cellStyleXfs>
  <cellXfs count="177">
    <xf numFmtId="0" fontId="0" fillId="0" borderId="0" xfId="0"/>
    <xf numFmtId="0" fontId="0" fillId="0" borderId="0" xfId="0" applyBorder="1"/>
    <xf numFmtId="0" fontId="5" fillId="3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textRotation="90" wrapText="1"/>
    </xf>
    <xf numFmtId="0" fontId="0" fillId="0" borderId="6" xfId="0" applyBorder="1" applyAlignment="1">
      <alignment horizontal="left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textRotation="90" wrapText="1"/>
    </xf>
    <xf numFmtId="0" fontId="0" fillId="0" borderId="0" xfId="0" applyBorder="1" applyAlignment="1">
      <alignment horizontal="left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7" fillId="0" borderId="0" xfId="0" applyFont="1" applyFill="1"/>
    <xf numFmtId="4" fontId="5" fillId="0" borderId="5" xfId="0" applyNumberFormat="1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 applyFill="1"/>
    <xf numFmtId="0" fontId="0" fillId="0" borderId="0" xfId="0"/>
    <xf numFmtId="0" fontId="12" fillId="4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/>
    </xf>
    <xf numFmtId="0" fontId="14" fillId="0" borderId="0" xfId="0" applyFont="1" applyFill="1"/>
    <xf numFmtId="0" fontId="0" fillId="0" borderId="0" xfId="0"/>
    <xf numFmtId="0" fontId="0" fillId="0" borderId="0" xfId="0"/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14" fillId="0" borderId="0" xfId="0" applyFont="1" applyAlignment="1">
      <alignment vertical="top"/>
    </xf>
    <xf numFmtId="0" fontId="5" fillId="3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/>
    <xf numFmtId="0" fontId="12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/>
    <xf numFmtId="0" fontId="5" fillId="5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12" fillId="0" borderId="5" xfId="2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/>
    <xf numFmtId="0" fontId="22" fillId="0" borderId="5" xfId="0" applyFont="1" applyFill="1" applyBorder="1" applyAlignment="1">
      <alignment horizontal="center" vertical="center" wrapText="1"/>
    </xf>
    <xf numFmtId="0" fontId="0" fillId="0" borderId="0" xfId="0"/>
    <xf numFmtId="0" fontId="14" fillId="0" borderId="0" xfId="0" applyFont="1" applyAlignment="1">
      <alignment horizontal="left"/>
    </xf>
    <xf numFmtId="0" fontId="0" fillId="0" borderId="0" xfId="0"/>
    <xf numFmtId="0" fontId="0" fillId="0" borderId="5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0" fillId="0" borderId="0" xfId="0" applyFont="1" applyFill="1" applyBorder="1"/>
    <xf numFmtId="0" fontId="12" fillId="7" borderId="1" xfId="0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textRotation="90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5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wrapText="1"/>
    </xf>
    <xf numFmtId="0" fontId="14" fillId="0" borderId="0" xfId="0" applyFont="1" applyAlignment="1">
      <alignment horizontal="center"/>
    </xf>
    <xf numFmtId="0" fontId="23" fillId="0" borderId="0" xfId="0" applyFont="1"/>
    <xf numFmtId="4" fontId="12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wrapText="1"/>
    </xf>
    <xf numFmtId="4" fontId="11" fillId="0" borderId="0" xfId="0" applyNumberFormat="1" applyFont="1" applyBorder="1"/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/>
    <xf numFmtId="3" fontId="0" fillId="0" borderId="0" xfId="0" applyNumberFormat="1" applyBorder="1"/>
    <xf numFmtId="0" fontId="26" fillId="0" borderId="5" xfId="0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/>
    </xf>
    <xf numFmtId="0" fontId="12" fillId="0" borderId="5" xfId="0" quotePrefix="1" applyFont="1" applyFill="1" applyBorder="1" applyAlignment="1">
      <alignment horizontal="center" vertical="center" wrapText="1"/>
    </xf>
    <xf numFmtId="0" fontId="18" fillId="0" borderId="5" xfId="0" quotePrefix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 indent="5"/>
    </xf>
    <xf numFmtId="0" fontId="27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2" fontId="20" fillId="0" borderId="5" xfId="0" applyNumberFormat="1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/>
    </xf>
    <xf numFmtId="4" fontId="0" fillId="0" borderId="12" xfId="0" applyNumberFormat="1" applyFill="1" applyBorder="1"/>
    <xf numFmtId="0" fontId="0" fillId="0" borderId="11" xfId="0" applyFill="1" applyBorder="1" applyAlignment="1">
      <alignment horizontal="right" vertical="center"/>
    </xf>
    <xf numFmtId="4" fontId="0" fillId="0" borderId="2" xfId="0" applyNumberFormat="1" applyFill="1" applyBorder="1"/>
    <xf numFmtId="0" fontId="0" fillId="0" borderId="15" xfId="0" applyFill="1" applyBorder="1" applyAlignment="1">
      <alignment horizontal="right" vertical="center"/>
    </xf>
    <xf numFmtId="4" fontId="0" fillId="0" borderId="8" xfId="0" applyNumberFormat="1" applyFill="1" applyBorder="1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/>
    <xf numFmtId="0" fontId="2" fillId="0" borderId="0" xfId="0" applyFont="1" applyAlignment="1"/>
    <xf numFmtId="0" fontId="0" fillId="0" borderId="0" xfId="0"/>
    <xf numFmtId="0" fontId="0" fillId="0" borderId="4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3" fillId="0" borderId="0" xfId="0" applyFont="1" applyAlignment="1"/>
    <xf numFmtId="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/>
    </xf>
    <xf numFmtId="4" fontId="0" fillId="0" borderId="7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/>
    <xf numFmtId="0" fontId="2" fillId="0" borderId="0" xfId="0" applyFont="1" applyFill="1" applyBorder="1" applyAlignment="1"/>
    <xf numFmtId="0" fontId="13" fillId="0" borderId="0" xfId="0" applyFont="1" applyFill="1" applyBorder="1" applyAlignment="1"/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9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4">
    <cellStyle name="Hiperłącze" xfId="2" builtinId="8"/>
    <cellStyle name="Normalny" xfId="0" builtinId="0"/>
    <cellStyle name="Normalny 2" xfId="1"/>
    <cellStyle name="Normalny 3" xfId="3"/>
  </cellStyles>
  <dxfs count="8">
    <dxf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59996337778862885"/>
        </patternFill>
      </fill>
    </dxf>
  </dxfs>
  <tableStyles count="1" defaultTableStyle="TableStyleMedium2" defaultPivotStyle="PivotStyleMedium9">
    <tableStyle name="Styl tabeli 1" pivot="0" count="2">
      <tableStyleElement type="headerRow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2" displayName="Tabela2" ref="A5:B23" totalsRowShown="0" headerRowDxfId="5" dataDxfId="3" headerRowBorderDxfId="4" tableBorderDxfId="2">
  <autoFilter ref="A5:B23"/>
  <tableColumns count="2">
    <tableColumn id="1" name="Beneficjent" dataDxfId="1"/>
    <tableColumn id="2" name="Budżet PK 16-1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warminsko-mazurski.ksow.pl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2:T22"/>
  <sheetViews>
    <sheetView topLeftCell="A7" zoomScale="50" zoomScaleNormal="50" workbookViewId="0">
      <selection activeCell="B2" sqref="B2:T2"/>
    </sheetView>
  </sheetViews>
  <sheetFormatPr defaultRowHeight="15"/>
  <cols>
    <col min="1" max="1" width="8.28515625" customWidth="1"/>
    <col min="2" max="2" width="10.42578125" customWidth="1"/>
    <col min="3" max="3" width="27" customWidth="1"/>
    <col min="5" max="5" width="13" customWidth="1"/>
    <col min="6" max="6" width="20" customWidth="1"/>
    <col min="7" max="8" width="13.5703125" customWidth="1"/>
    <col min="9" max="9" width="11" customWidth="1"/>
    <col min="10" max="10" width="11.28515625" customWidth="1"/>
    <col min="12" max="12" width="8.42578125" customWidth="1"/>
    <col min="13" max="13" width="24.85546875" customWidth="1"/>
    <col min="14" max="14" width="25" customWidth="1"/>
    <col min="15" max="15" width="26" customWidth="1"/>
    <col min="16" max="16" width="20.7109375" customWidth="1"/>
    <col min="17" max="17" width="40.28515625" customWidth="1"/>
    <col min="18" max="18" width="24.140625" customWidth="1"/>
    <col min="19" max="19" width="36.28515625" customWidth="1"/>
    <col min="20" max="20" width="50.7109375" customWidth="1"/>
    <col min="257" max="257" width="8.28515625" customWidth="1"/>
    <col min="259" max="259" width="27" customWidth="1"/>
    <col min="261" max="261" width="13" customWidth="1"/>
    <col min="262" max="262" width="20" customWidth="1"/>
    <col min="263" max="264" width="13.5703125" customWidth="1"/>
    <col min="265" max="265" width="9.42578125" bestFit="1" customWidth="1"/>
    <col min="268" max="268" width="20.28515625" customWidth="1"/>
    <col min="269" max="269" width="24.85546875" customWidth="1"/>
    <col min="270" max="270" width="25" customWidth="1"/>
    <col min="271" max="271" width="26" customWidth="1"/>
    <col min="272" max="272" width="16.5703125" customWidth="1"/>
    <col min="273" max="273" width="40.28515625" customWidth="1"/>
    <col min="274" max="274" width="24.140625" customWidth="1"/>
    <col min="275" max="275" width="36.28515625" customWidth="1"/>
    <col min="276" max="276" width="50.7109375" customWidth="1"/>
    <col min="513" max="513" width="8.28515625" customWidth="1"/>
    <col min="515" max="515" width="27" customWidth="1"/>
    <col min="517" max="517" width="13" customWidth="1"/>
    <col min="518" max="518" width="20" customWidth="1"/>
    <col min="519" max="520" width="13.5703125" customWidth="1"/>
    <col min="521" max="521" width="9.42578125" bestFit="1" customWidth="1"/>
    <col min="524" max="524" width="20.28515625" customWidth="1"/>
    <col min="525" max="525" width="24.85546875" customWidth="1"/>
    <col min="526" max="526" width="25" customWidth="1"/>
    <col min="527" max="527" width="26" customWidth="1"/>
    <col min="528" max="528" width="16.5703125" customWidth="1"/>
    <col min="529" max="529" width="40.28515625" customWidth="1"/>
    <col min="530" max="530" width="24.140625" customWidth="1"/>
    <col min="531" max="531" width="36.28515625" customWidth="1"/>
    <col min="532" max="532" width="50.7109375" customWidth="1"/>
    <col min="769" max="769" width="8.28515625" customWidth="1"/>
    <col min="771" max="771" width="27" customWidth="1"/>
    <col min="773" max="773" width="13" customWidth="1"/>
    <col min="774" max="774" width="20" customWidth="1"/>
    <col min="775" max="776" width="13.5703125" customWidth="1"/>
    <col min="777" max="777" width="9.42578125" bestFit="1" customWidth="1"/>
    <col min="780" max="780" width="20.28515625" customWidth="1"/>
    <col min="781" max="781" width="24.85546875" customWidth="1"/>
    <col min="782" max="782" width="25" customWidth="1"/>
    <col min="783" max="783" width="26" customWidth="1"/>
    <col min="784" max="784" width="16.5703125" customWidth="1"/>
    <col min="785" max="785" width="40.28515625" customWidth="1"/>
    <col min="786" max="786" width="24.140625" customWidth="1"/>
    <col min="787" max="787" width="36.28515625" customWidth="1"/>
    <col min="788" max="788" width="50.7109375" customWidth="1"/>
    <col min="1025" max="1025" width="8.28515625" customWidth="1"/>
    <col min="1027" max="1027" width="27" customWidth="1"/>
    <col min="1029" max="1029" width="13" customWidth="1"/>
    <col min="1030" max="1030" width="20" customWidth="1"/>
    <col min="1031" max="1032" width="13.5703125" customWidth="1"/>
    <col min="1033" max="1033" width="9.42578125" bestFit="1" customWidth="1"/>
    <col min="1036" max="1036" width="20.28515625" customWidth="1"/>
    <col min="1037" max="1037" width="24.85546875" customWidth="1"/>
    <col min="1038" max="1038" width="25" customWidth="1"/>
    <col min="1039" max="1039" width="26" customWidth="1"/>
    <col min="1040" max="1040" width="16.5703125" customWidth="1"/>
    <col min="1041" max="1041" width="40.28515625" customWidth="1"/>
    <col min="1042" max="1042" width="24.140625" customWidth="1"/>
    <col min="1043" max="1043" width="36.28515625" customWidth="1"/>
    <col min="1044" max="1044" width="50.7109375" customWidth="1"/>
    <col min="1281" max="1281" width="8.28515625" customWidth="1"/>
    <col min="1283" max="1283" width="27" customWidth="1"/>
    <col min="1285" max="1285" width="13" customWidth="1"/>
    <col min="1286" max="1286" width="20" customWidth="1"/>
    <col min="1287" max="1288" width="13.5703125" customWidth="1"/>
    <col min="1289" max="1289" width="9.42578125" bestFit="1" customWidth="1"/>
    <col min="1292" max="1292" width="20.28515625" customWidth="1"/>
    <col min="1293" max="1293" width="24.85546875" customWidth="1"/>
    <col min="1294" max="1294" width="25" customWidth="1"/>
    <col min="1295" max="1295" width="26" customWidth="1"/>
    <col min="1296" max="1296" width="16.5703125" customWidth="1"/>
    <col min="1297" max="1297" width="40.28515625" customWidth="1"/>
    <col min="1298" max="1298" width="24.140625" customWidth="1"/>
    <col min="1299" max="1299" width="36.28515625" customWidth="1"/>
    <col min="1300" max="1300" width="50.7109375" customWidth="1"/>
    <col min="1537" max="1537" width="8.28515625" customWidth="1"/>
    <col min="1539" max="1539" width="27" customWidth="1"/>
    <col min="1541" max="1541" width="13" customWidth="1"/>
    <col min="1542" max="1542" width="20" customWidth="1"/>
    <col min="1543" max="1544" width="13.5703125" customWidth="1"/>
    <col min="1545" max="1545" width="9.42578125" bestFit="1" customWidth="1"/>
    <col min="1548" max="1548" width="20.28515625" customWidth="1"/>
    <col min="1549" max="1549" width="24.85546875" customWidth="1"/>
    <col min="1550" max="1550" width="25" customWidth="1"/>
    <col min="1551" max="1551" width="26" customWidth="1"/>
    <col min="1552" max="1552" width="16.5703125" customWidth="1"/>
    <col min="1553" max="1553" width="40.28515625" customWidth="1"/>
    <col min="1554" max="1554" width="24.140625" customWidth="1"/>
    <col min="1555" max="1555" width="36.28515625" customWidth="1"/>
    <col min="1556" max="1556" width="50.7109375" customWidth="1"/>
    <col min="1793" max="1793" width="8.28515625" customWidth="1"/>
    <col min="1795" max="1795" width="27" customWidth="1"/>
    <col min="1797" max="1797" width="13" customWidth="1"/>
    <col min="1798" max="1798" width="20" customWidth="1"/>
    <col min="1799" max="1800" width="13.5703125" customWidth="1"/>
    <col min="1801" max="1801" width="9.42578125" bestFit="1" customWidth="1"/>
    <col min="1804" max="1804" width="20.28515625" customWidth="1"/>
    <col min="1805" max="1805" width="24.85546875" customWidth="1"/>
    <col min="1806" max="1806" width="25" customWidth="1"/>
    <col min="1807" max="1807" width="26" customWidth="1"/>
    <col min="1808" max="1808" width="16.5703125" customWidth="1"/>
    <col min="1809" max="1809" width="40.28515625" customWidth="1"/>
    <col min="1810" max="1810" width="24.140625" customWidth="1"/>
    <col min="1811" max="1811" width="36.28515625" customWidth="1"/>
    <col min="1812" max="1812" width="50.7109375" customWidth="1"/>
    <col min="2049" max="2049" width="8.28515625" customWidth="1"/>
    <col min="2051" max="2051" width="27" customWidth="1"/>
    <col min="2053" max="2053" width="13" customWidth="1"/>
    <col min="2054" max="2054" width="20" customWidth="1"/>
    <col min="2055" max="2056" width="13.5703125" customWidth="1"/>
    <col min="2057" max="2057" width="9.42578125" bestFit="1" customWidth="1"/>
    <col min="2060" max="2060" width="20.28515625" customWidth="1"/>
    <col min="2061" max="2061" width="24.85546875" customWidth="1"/>
    <col min="2062" max="2062" width="25" customWidth="1"/>
    <col min="2063" max="2063" width="26" customWidth="1"/>
    <col min="2064" max="2064" width="16.5703125" customWidth="1"/>
    <col min="2065" max="2065" width="40.28515625" customWidth="1"/>
    <col min="2066" max="2066" width="24.140625" customWidth="1"/>
    <col min="2067" max="2067" width="36.28515625" customWidth="1"/>
    <col min="2068" max="2068" width="50.7109375" customWidth="1"/>
    <col min="2305" max="2305" width="8.28515625" customWidth="1"/>
    <col min="2307" max="2307" width="27" customWidth="1"/>
    <col min="2309" max="2309" width="13" customWidth="1"/>
    <col min="2310" max="2310" width="20" customWidth="1"/>
    <col min="2311" max="2312" width="13.5703125" customWidth="1"/>
    <col min="2313" max="2313" width="9.42578125" bestFit="1" customWidth="1"/>
    <col min="2316" max="2316" width="20.28515625" customWidth="1"/>
    <col min="2317" max="2317" width="24.85546875" customWidth="1"/>
    <col min="2318" max="2318" width="25" customWidth="1"/>
    <col min="2319" max="2319" width="26" customWidth="1"/>
    <col min="2320" max="2320" width="16.5703125" customWidth="1"/>
    <col min="2321" max="2321" width="40.28515625" customWidth="1"/>
    <col min="2322" max="2322" width="24.140625" customWidth="1"/>
    <col min="2323" max="2323" width="36.28515625" customWidth="1"/>
    <col min="2324" max="2324" width="50.7109375" customWidth="1"/>
    <col min="2561" max="2561" width="8.28515625" customWidth="1"/>
    <col min="2563" max="2563" width="27" customWidth="1"/>
    <col min="2565" max="2565" width="13" customWidth="1"/>
    <col min="2566" max="2566" width="20" customWidth="1"/>
    <col min="2567" max="2568" width="13.5703125" customWidth="1"/>
    <col min="2569" max="2569" width="9.42578125" bestFit="1" customWidth="1"/>
    <col min="2572" max="2572" width="20.28515625" customWidth="1"/>
    <col min="2573" max="2573" width="24.85546875" customWidth="1"/>
    <col min="2574" max="2574" width="25" customWidth="1"/>
    <col min="2575" max="2575" width="26" customWidth="1"/>
    <col min="2576" max="2576" width="16.5703125" customWidth="1"/>
    <col min="2577" max="2577" width="40.28515625" customWidth="1"/>
    <col min="2578" max="2578" width="24.140625" customWidth="1"/>
    <col min="2579" max="2579" width="36.28515625" customWidth="1"/>
    <col min="2580" max="2580" width="50.7109375" customWidth="1"/>
    <col min="2817" max="2817" width="8.28515625" customWidth="1"/>
    <col min="2819" max="2819" width="27" customWidth="1"/>
    <col min="2821" max="2821" width="13" customWidth="1"/>
    <col min="2822" max="2822" width="20" customWidth="1"/>
    <col min="2823" max="2824" width="13.5703125" customWidth="1"/>
    <col min="2825" max="2825" width="9.42578125" bestFit="1" customWidth="1"/>
    <col min="2828" max="2828" width="20.28515625" customWidth="1"/>
    <col min="2829" max="2829" width="24.85546875" customWidth="1"/>
    <col min="2830" max="2830" width="25" customWidth="1"/>
    <col min="2831" max="2831" width="26" customWidth="1"/>
    <col min="2832" max="2832" width="16.5703125" customWidth="1"/>
    <col min="2833" max="2833" width="40.28515625" customWidth="1"/>
    <col min="2834" max="2834" width="24.140625" customWidth="1"/>
    <col min="2835" max="2835" width="36.28515625" customWidth="1"/>
    <col min="2836" max="2836" width="50.7109375" customWidth="1"/>
    <col min="3073" max="3073" width="8.28515625" customWidth="1"/>
    <col min="3075" max="3075" width="27" customWidth="1"/>
    <col min="3077" max="3077" width="13" customWidth="1"/>
    <col min="3078" max="3078" width="20" customWidth="1"/>
    <col min="3079" max="3080" width="13.5703125" customWidth="1"/>
    <col min="3081" max="3081" width="9.42578125" bestFit="1" customWidth="1"/>
    <col min="3084" max="3084" width="20.28515625" customWidth="1"/>
    <col min="3085" max="3085" width="24.85546875" customWidth="1"/>
    <col min="3086" max="3086" width="25" customWidth="1"/>
    <col min="3087" max="3087" width="26" customWidth="1"/>
    <col min="3088" max="3088" width="16.5703125" customWidth="1"/>
    <col min="3089" max="3089" width="40.28515625" customWidth="1"/>
    <col min="3090" max="3090" width="24.140625" customWidth="1"/>
    <col min="3091" max="3091" width="36.28515625" customWidth="1"/>
    <col min="3092" max="3092" width="50.7109375" customWidth="1"/>
    <col min="3329" max="3329" width="8.28515625" customWidth="1"/>
    <col min="3331" max="3331" width="27" customWidth="1"/>
    <col min="3333" max="3333" width="13" customWidth="1"/>
    <col min="3334" max="3334" width="20" customWidth="1"/>
    <col min="3335" max="3336" width="13.5703125" customWidth="1"/>
    <col min="3337" max="3337" width="9.42578125" bestFit="1" customWidth="1"/>
    <col min="3340" max="3340" width="20.28515625" customWidth="1"/>
    <col min="3341" max="3341" width="24.85546875" customWidth="1"/>
    <col min="3342" max="3342" width="25" customWidth="1"/>
    <col min="3343" max="3343" width="26" customWidth="1"/>
    <col min="3344" max="3344" width="16.5703125" customWidth="1"/>
    <col min="3345" max="3345" width="40.28515625" customWidth="1"/>
    <col min="3346" max="3346" width="24.140625" customWidth="1"/>
    <col min="3347" max="3347" width="36.28515625" customWidth="1"/>
    <col min="3348" max="3348" width="50.7109375" customWidth="1"/>
    <col min="3585" max="3585" width="8.28515625" customWidth="1"/>
    <col min="3587" max="3587" width="27" customWidth="1"/>
    <col min="3589" max="3589" width="13" customWidth="1"/>
    <col min="3590" max="3590" width="20" customWidth="1"/>
    <col min="3591" max="3592" width="13.5703125" customWidth="1"/>
    <col min="3593" max="3593" width="9.42578125" bestFit="1" customWidth="1"/>
    <col min="3596" max="3596" width="20.28515625" customWidth="1"/>
    <col min="3597" max="3597" width="24.85546875" customWidth="1"/>
    <col min="3598" max="3598" width="25" customWidth="1"/>
    <col min="3599" max="3599" width="26" customWidth="1"/>
    <col min="3600" max="3600" width="16.5703125" customWidth="1"/>
    <col min="3601" max="3601" width="40.28515625" customWidth="1"/>
    <col min="3602" max="3602" width="24.140625" customWidth="1"/>
    <col min="3603" max="3603" width="36.28515625" customWidth="1"/>
    <col min="3604" max="3604" width="50.7109375" customWidth="1"/>
    <col min="3841" max="3841" width="8.28515625" customWidth="1"/>
    <col min="3843" max="3843" width="27" customWidth="1"/>
    <col min="3845" max="3845" width="13" customWidth="1"/>
    <col min="3846" max="3846" width="20" customWidth="1"/>
    <col min="3847" max="3848" width="13.5703125" customWidth="1"/>
    <col min="3849" max="3849" width="9.42578125" bestFit="1" customWidth="1"/>
    <col min="3852" max="3852" width="20.28515625" customWidth="1"/>
    <col min="3853" max="3853" width="24.85546875" customWidth="1"/>
    <col min="3854" max="3854" width="25" customWidth="1"/>
    <col min="3855" max="3855" width="26" customWidth="1"/>
    <col min="3856" max="3856" width="16.5703125" customWidth="1"/>
    <col min="3857" max="3857" width="40.28515625" customWidth="1"/>
    <col min="3858" max="3858" width="24.140625" customWidth="1"/>
    <col min="3859" max="3859" width="36.28515625" customWidth="1"/>
    <col min="3860" max="3860" width="50.7109375" customWidth="1"/>
    <col min="4097" max="4097" width="8.28515625" customWidth="1"/>
    <col min="4099" max="4099" width="27" customWidth="1"/>
    <col min="4101" max="4101" width="13" customWidth="1"/>
    <col min="4102" max="4102" width="20" customWidth="1"/>
    <col min="4103" max="4104" width="13.5703125" customWidth="1"/>
    <col min="4105" max="4105" width="9.42578125" bestFit="1" customWidth="1"/>
    <col min="4108" max="4108" width="20.28515625" customWidth="1"/>
    <col min="4109" max="4109" width="24.85546875" customWidth="1"/>
    <col min="4110" max="4110" width="25" customWidth="1"/>
    <col min="4111" max="4111" width="26" customWidth="1"/>
    <col min="4112" max="4112" width="16.5703125" customWidth="1"/>
    <col min="4113" max="4113" width="40.28515625" customWidth="1"/>
    <col min="4114" max="4114" width="24.140625" customWidth="1"/>
    <col min="4115" max="4115" width="36.28515625" customWidth="1"/>
    <col min="4116" max="4116" width="50.7109375" customWidth="1"/>
    <col min="4353" max="4353" width="8.28515625" customWidth="1"/>
    <col min="4355" max="4355" width="27" customWidth="1"/>
    <col min="4357" max="4357" width="13" customWidth="1"/>
    <col min="4358" max="4358" width="20" customWidth="1"/>
    <col min="4359" max="4360" width="13.5703125" customWidth="1"/>
    <col min="4361" max="4361" width="9.42578125" bestFit="1" customWidth="1"/>
    <col min="4364" max="4364" width="20.28515625" customWidth="1"/>
    <col min="4365" max="4365" width="24.85546875" customWidth="1"/>
    <col min="4366" max="4366" width="25" customWidth="1"/>
    <col min="4367" max="4367" width="26" customWidth="1"/>
    <col min="4368" max="4368" width="16.5703125" customWidth="1"/>
    <col min="4369" max="4369" width="40.28515625" customWidth="1"/>
    <col min="4370" max="4370" width="24.140625" customWidth="1"/>
    <col min="4371" max="4371" width="36.28515625" customWidth="1"/>
    <col min="4372" max="4372" width="50.7109375" customWidth="1"/>
    <col min="4609" max="4609" width="8.28515625" customWidth="1"/>
    <col min="4611" max="4611" width="27" customWidth="1"/>
    <col min="4613" max="4613" width="13" customWidth="1"/>
    <col min="4614" max="4614" width="20" customWidth="1"/>
    <col min="4615" max="4616" width="13.5703125" customWidth="1"/>
    <col min="4617" max="4617" width="9.42578125" bestFit="1" customWidth="1"/>
    <col min="4620" max="4620" width="20.28515625" customWidth="1"/>
    <col min="4621" max="4621" width="24.85546875" customWidth="1"/>
    <col min="4622" max="4622" width="25" customWidth="1"/>
    <col min="4623" max="4623" width="26" customWidth="1"/>
    <col min="4624" max="4624" width="16.5703125" customWidth="1"/>
    <col min="4625" max="4625" width="40.28515625" customWidth="1"/>
    <col min="4626" max="4626" width="24.140625" customWidth="1"/>
    <col min="4627" max="4627" width="36.28515625" customWidth="1"/>
    <col min="4628" max="4628" width="50.7109375" customWidth="1"/>
    <col min="4865" max="4865" width="8.28515625" customWidth="1"/>
    <col min="4867" max="4867" width="27" customWidth="1"/>
    <col min="4869" max="4869" width="13" customWidth="1"/>
    <col min="4870" max="4870" width="20" customWidth="1"/>
    <col min="4871" max="4872" width="13.5703125" customWidth="1"/>
    <col min="4873" max="4873" width="9.42578125" bestFit="1" customWidth="1"/>
    <col min="4876" max="4876" width="20.28515625" customWidth="1"/>
    <col min="4877" max="4877" width="24.85546875" customWidth="1"/>
    <col min="4878" max="4878" width="25" customWidth="1"/>
    <col min="4879" max="4879" width="26" customWidth="1"/>
    <col min="4880" max="4880" width="16.5703125" customWidth="1"/>
    <col min="4881" max="4881" width="40.28515625" customWidth="1"/>
    <col min="4882" max="4882" width="24.140625" customWidth="1"/>
    <col min="4883" max="4883" width="36.28515625" customWidth="1"/>
    <col min="4884" max="4884" width="50.7109375" customWidth="1"/>
    <col min="5121" max="5121" width="8.28515625" customWidth="1"/>
    <col min="5123" max="5123" width="27" customWidth="1"/>
    <col min="5125" max="5125" width="13" customWidth="1"/>
    <col min="5126" max="5126" width="20" customWidth="1"/>
    <col min="5127" max="5128" width="13.5703125" customWidth="1"/>
    <col min="5129" max="5129" width="9.42578125" bestFit="1" customWidth="1"/>
    <col min="5132" max="5132" width="20.28515625" customWidth="1"/>
    <col min="5133" max="5133" width="24.85546875" customWidth="1"/>
    <col min="5134" max="5134" width="25" customWidth="1"/>
    <col min="5135" max="5135" width="26" customWidth="1"/>
    <col min="5136" max="5136" width="16.5703125" customWidth="1"/>
    <col min="5137" max="5137" width="40.28515625" customWidth="1"/>
    <col min="5138" max="5138" width="24.140625" customWidth="1"/>
    <col min="5139" max="5139" width="36.28515625" customWidth="1"/>
    <col min="5140" max="5140" width="50.7109375" customWidth="1"/>
    <col min="5377" max="5377" width="8.28515625" customWidth="1"/>
    <col min="5379" max="5379" width="27" customWidth="1"/>
    <col min="5381" max="5381" width="13" customWidth="1"/>
    <col min="5382" max="5382" width="20" customWidth="1"/>
    <col min="5383" max="5384" width="13.5703125" customWidth="1"/>
    <col min="5385" max="5385" width="9.42578125" bestFit="1" customWidth="1"/>
    <col min="5388" max="5388" width="20.28515625" customWidth="1"/>
    <col min="5389" max="5389" width="24.85546875" customWidth="1"/>
    <col min="5390" max="5390" width="25" customWidth="1"/>
    <col min="5391" max="5391" width="26" customWidth="1"/>
    <col min="5392" max="5392" width="16.5703125" customWidth="1"/>
    <col min="5393" max="5393" width="40.28515625" customWidth="1"/>
    <col min="5394" max="5394" width="24.140625" customWidth="1"/>
    <col min="5395" max="5395" width="36.28515625" customWidth="1"/>
    <col min="5396" max="5396" width="50.7109375" customWidth="1"/>
    <col min="5633" max="5633" width="8.28515625" customWidth="1"/>
    <col min="5635" max="5635" width="27" customWidth="1"/>
    <col min="5637" max="5637" width="13" customWidth="1"/>
    <col min="5638" max="5638" width="20" customWidth="1"/>
    <col min="5639" max="5640" width="13.5703125" customWidth="1"/>
    <col min="5641" max="5641" width="9.42578125" bestFit="1" customWidth="1"/>
    <col min="5644" max="5644" width="20.28515625" customWidth="1"/>
    <col min="5645" max="5645" width="24.85546875" customWidth="1"/>
    <col min="5646" max="5646" width="25" customWidth="1"/>
    <col min="5647" max="5647" width="26" customWidth="1"/>
    <col min="5648" max="5648" width="16.5703125" customWidth="1"/>
    <col min="5649" max="5649" width="40.28515625" customWidth="1"/>
    <col min="5650" max="5650" width="24.140625" customWidth="1"/>
    <col min="5651" max="5651" width="36.28515625" customWidth="1"/>
    <col min="5652" max="5652" width="50.7109375" customWidth="1"/>
    <col min="5889" max="5889" width="8.28515625" customWidth="1"/>
    <col min="5891" max="5891" width="27" customWidth="1"/>
    <col min="5893" max="5893" width="13" customWidth="1"/>
    <col min="5894" max="5894" width="20" customWidth="1"/>
    <col min="5895" max="5896" width="13.5703125" customWidth="1"/>
    <col min="5897" max="5897" width="9.42578125" bestFit="1" customWidth="1"/>
    <col min="5900" max="5900" width="20.28515625" customWidth="1"/>
    <col min="5901" max="5901" width="24.85546875" customWidth="1"/>
    <col min="5902" max="5902" width="25" customWidth="1"/>
    <col min="5903" max="5903" width="26" customWidth="1"/>
    <col min="5904" max="5904" width="16.5703125" customWidth="1"/>
    <col min="5905" max="5905" width="40.28515625" customWidth="1"/>
    <col min="5906" max="5906" width="24.140625" customWidth="1"/>
    <col min="5907" max="5907" width="36.28515625" customWidth="1"/>
    <col min="5908" max="5908" width="50.7109375" customWidth="1"/>
    <col min="6145" max="6145" width="8.28515625" customWidth="1"/>
    <col min="6147" max="6147" width="27" customWidth="1"/>
    <col min="6149" max="6149" width="13" customWidth="1"/>
    <col min="6150" max="6150" width="20" customWidth="1"/>
    <col min="6151" max="6152" width="13.5703125" customWidth="1"/>
    <col min="6153" max="6153" width="9.42578125" bestFit="1" customWidth="1"/>
    <col min="6156" max="6156" width="20.28515625" customWidth="1"/>
    <col min="6157" max="6157" width="24.85546875" customWidth="1"/>
    <col min="6158" max="6158" width="25" customWidth="1"/>
    <col min="6159" max="6159" width="26" customWidth="1"/>
    <col min="6160" max="6160" width="16.5703125" customWidth="1"/>
    <col min="6161" max="6161" width="40.28515625" customWidth="1"/>
    <col min="6162" max="6162" width="24.140625" customWidth="1"/>
    <col min="6163" max="6163" width="36.28515625" customWidth="1"/>
    <col min="6164" max="6164" width="50.7109375" customWidth="1"/>
    <col min="6401" max="6401" width="8.28515625" customWidth="1"/>
    <col min="6403" max="6403" width="27" customWidth="1"/>
    <col min="6405" max="6405" width="13" customWidth="1"/>
    <col min="6406" max="6406" width="20" customWidth="1"/>
    <col min="6407" max="6408" width="13.5703125" customWidth="1"/>
    <col min="6409" max="6409" width="9.42578125" bestFit="1" customWidth="1"/>
    <col min="6412" max="6412" width="20.28515625" customWidth="1"/>
    <col min="6413" max="6413" width="24.85546875" customWidth="1"/>
    <col min="6414" max="6414" width="25" customWidth="1"/>
    <col min="6415" max="6415" width="26" customWidth="1"/>
    <col min="6416" max="6416" width="16.5703125" customWidth="1"/>
    <col min="6417" max="6417" width="40.28515625" customWidth="1"/>
    <col min="6418" max="6418" width="24.140625" customWidth="1"/>
    <col min="6419" max="6419" width="36.28515625" customWidth="1"/>
    <col min="6420" max="6420" width="50.7109375" customWidth="1"/>
    <col min="6657" max="6657" width="8.28515625" customWidth="1"/>
    <col min="6659" max="6659" width="27" customWidth="1"/>
    <col min="6661" max="6661" width="13" customWidth="1"/>
    <col min="6662" max="6662" width="20" customWidth="1"/>
    <col min="6663" max="6664" width="13.5703125" customWidth="1"/>
    <col min="6665" max="6665" width="9.42578125" bestFit="1" customWidth="1"/>
    <col min="6668" max="6668" width="20.28515625" customWidth="1"/>
    <col min="6669" max="6669" width="24.85546875" customWidth="1"/>
    <col min="6670" max="6670" width="25" customWidth="1"/>
    <col min="6671" max="6671" width="26" customWidth="1"/>
    <col min="6672" max="6672" width="16.5703125" customWidth="1"/>
    <col min="6673" max="6673" width="40.28515625" customWidth="1"/>
    <col min="6674" max="6674" width="24.140625" customWidth="1"/>
    <col min="6675" max="6675" width="36.28515625" customWidth="1"/>
    <col min="6676" max="6676" width="50.7109375" customWidth="1"/>
    <col min="6913" max="6913" width="8.28515625" customWidth="1"/>
    <col min="6915" max="6915" width="27" customWidth="1"/>
    <col min="6917" max="6917" width="13" customWidth="1"/>
    <col min="6918" max="6918" width="20" customWidth="1"/>
    <col min="6919" max="6920" width="13.5703125" customWidth="1"/>
    <col min="6921" max="6921" width="9.42578125" bestFit="1" customWidth="1"/>
    <col min="6924" max="6924" width="20.28515625" customWidth="1"/>
    <col min="6925" max="6925" width="24.85546875" customWidth="1"/>
    <col min="6926" max="6926" width="25" customWidth="1"/>
    <col min="6927" max="6927" width="26" customWidth="1"/>
    <col min="6928" max="6928" width="16.5703125" customWidth="1"/>
    <col min="6929" max="6929" width="40.28515625" customWidth="1"/>
    <col min="6930" max="6930" width="24.140625" customWidth="1"/>
    <col min="6931" max="6931" width="36.28515625" customWidth="1"/>
    <col min="6932" max="6932" width="50.7109375" customWidth="1"/>
    <col min="7169" max="7169" width="8.28515625" customWidth="1"/>
    <col min="7171" max="7171" width="27" customWidth="1"/>
    <col min="7173" max="7173" width="13" customWidth="1"/>
    <col min="7174" max="7174" width="20" customWidth="1"/>
    <col min="7175" max="7176" width="13.5703125" customWidth="1"/>
    <col min="7177" max="7177" width="9.42578125" bestFit="1" customWidth="1"/>
    <col min="7180" max="7180" width="20.28515625" customWidth="1"/>
    <col min="7181" max="7181" width="24.85546875" customWidth="1"/>
    <col min="7182" max="7182" width="25" customWidth="1"/>
    <col min="7183" max="7183" width="26" customWidth="1"/>
    <col min="7184" max="7184" width="16.5703125" customWidth="1"/>
    <col min="7185" max="7185" width="40.28515625" customWidth="1"/>
    <col min="7186" max="7186" width="24.140625" customWidth="1"/>
    <col min="7187" max="7187" width="36.28515625" customWidth="1"/>
    <col min="7188" max="7188" width="50.7109375" customWidth="1"/>
    <col min="7425" max="7425" width="8.28515625" customWidth="1"/>
    <col min="7427" max="7427" width="27" customWidth="1"/>
    <col min="7429" max="7429" width="13" customWidth="1"/>
    <col min="7430" max="7430" width="20" customWidth="1"/>
    <col min="7431" max="7432" width="13.5703125" customWidth="1"/>
    <col min="7433" max="7433" width="9.42578125" bestFit="1" customWidth="1"/>
    <col min="7436" max="7436" width="20.28515625" customWidth="1"/>
    <col min="7437" max="7437" width="24.85546875" customWidth="1"/>
    <col min="7438" max="7438" width="25" customWidth="1"/>
    <col min="7439" max="7439" width="26" customWidth="1"/>
    <col min="7440" max="7440" width="16.5703125" customWidth="1"/>
    <col min="7441" max="7441" width="40.28515625" customWidth="1"/>
    <col min="7442" max="7442" width="24.140625" customWidth="1"/>
    <col min="7443" max="7443" width="36.28515625" customWidth="1"/>
    <col min="7444" max="7444" width="50.7109375" customWidth="1"/>
    <col min="7681" max="7681" width="8.28515625" customWidth="1"/>
    <col min="7683" max="7683" width="27" customWidth="1"/>
    <col min="7685" max="7685" width="13" customWidth="1"/>
    <col min="7686" max="7686" width="20" customWidth="1"/>
    <col min="7687" max="7688" width="13.5703125" customWidth="1"/>
    <col min="7689" max="7689" width="9.42578125" bestFit="1" customWidth="1"/>
    <col min="7692" max="7692" width="20.28515625" customWidth="1"/>
    <col min="7693" max="7693" width="24.85546875" customWidth="1"/>
    <col min="7694" max="7694" width="25" customWidth="1"/>
    <col min="7695" max="7695" width="26" customWidth="1"/>
    <col min="7696" max="7696" width="16.5703125" customWidth="1"/>
    <col min="7697" max="7697" width="40.28515625" customWidth="1"/>
    <col min="7698" max="7698" width="24.140625" customWidth="1"/>
    <col min="7699" max="7699" width="36.28515625" customWidth="1"/>
    <col min="7700" max="7700" width="50.7109375" customWidth="1"/>
    <col min="7937" max="7937" width="8.28515625" customWidth="1"/>
    <col min="7939" max="7939" width="27" customWidth="1"/>
    <col min="7941" max="7941" width="13" customWidth="1"/>
    <col min="7942" max="7942" width="20" customWidth="1"/>
    <col min="7943" max="7944" width="13.5703125" customWidth="1"/>
    <col min="7945" max="7945" width="9.42578125" bestFit="1" customWidth="1"/>
    <col min="7948" max="7948" width="20.28515625" customWidth="1"/>
    <col min="7949" max="7949" width="24.85546875" customWidth="1"/>
    <col min="7950" max="7950" width="25" customWidth="1"/>
    <col min="7951" max="7951" width="26" customWidth="1"/>
    <col min="7952" max="7952" width="16.5703125" customWidth="1"/>
    <col min="7953" max="7953" width="40.28515625" customWidth="1"/>
    <col min="7954" max="7954" width="24.140625" customWidth="1"/>
    <col min="7955" max="7955" width="36.28515625" customWidth="1"/>
    <col min="7956" max="7956" width="50.7109375" customWidth="1"/>
    <col min="8193" max="8193" width="8.28515625" customWidth="1"/>
    <col min="8195" max="8195" width="27" customWidth="1"/>
    <col min="8197" max="8197" width="13" customWidth="1"/>
    <col min="8198" max="8198" width="20" customWidth="1"/>
    <col min="8199" max="8200" width="13.5703125" customWidth="1"/>
    <col min="8201" max="8201" width="9.42578125" bestFit="1" customWidth="1"/>
    <col min="8204" max="8204" width="20.28515625" customWidth="1"/>
    <col min="8205" max="8205" width="24.85546875" customWidth="1"/>
    <col min="8206" max="8206" width="25" customWidth="1"/>
    <col min="8207" max="8207" width="26" customWidth="1"/>
    <col min="8208" max="8208" width="16.5703125" customWidth="1"/>
    <col min="8209" max="8209" width="40.28515625" customWidth="1"/>
    <col min="8210" max="8210" width="24.140625" customWidth="1"/>
    <col min="8211" max="8211" width="36.28515625" customWidth="1"/>
    <col min="8212" max="8212" width="50.7109375" customWidth="1"/>
    <col min="8449" max="8449" width="8.28515625" customWidth="1"/>
    <col min="8451" max="8451" width="27" customWidth="1"/>
    <col min="8453" max="8453" width="13" customWidth="1"/>
    <col min="8454" max="8454" width="20" customWidth="1"/>
    <col min="8455" max="8456" width="13.5703125" customWidth="1"/>
    <col min="8457" max="8457" width="9.42578125" bestFit="1" customWidth="1"/>
    <col min="8460" max="8460" width="20.28515625" customWidth="1"/>
    <col min="8461" max="8461" width="24.85546875" customWidth="1"/>
    <col min="8462" max="8462" width="25" customWidth="1"/>
    <col min="8463" max="8463" width="26" customWidth="1"/>
    <col min="8464" max="8464" width="16.5703125" customWidth="1"/>
    <col min="8465" max="8465" width="40.28515625" customWidth="1"/>
    <col min="8466" max="8466" width="24.140625" customWidth="1"/>
    <col min="8467" max="8467" width="36.28515625" customWidth="1"/>
    <col min="8468" max="8468" width="50.7109375" customWidth="1"/>
    <col min="8705" max="8705" width="8.28515625" customWidth="1"/>
    <col min="8707" max="8707" width="27" customWidth="1"/>
    <col min="8709" max="8709" width="13" customWidth="1"/>
    <col min="8710" max="8710" width="20" customWidth="1"/>
    <col min="8711" max="8712" width="13.5703125" customWidth="1"/>
    <col min="8713" max="8713" width="9.42578125" bestFit="1" customWidth="1"/>
    <col min="8716" max="8716" width="20.28515625" customWidth="1"/>
    <col min="8717" max="8717" width="24.85546875" customWidth="1"/>
    <col min="8718" max="8718" width="25" customWidth="1"/>
    <col min="8719" max="8719" width="26" customWidth="1"/>
    <col min="8720" max="8720" width="16.5703125" customWidth="1"/>
    <col min="8721" max="8721" width="40.28515625" customWidth="1"/>
    <col min="8722" max="8722" width="24.140625" customWidth="1"/>
    <col min="8723" max="8723" width="36.28515625" customWidth="1"/>
    <col min="8724" max="8724" width="50.7109375" customWidth="1"/>
    <col min="8961" max="8961" width="8.28515625" customWidth="1"/>
    <col min="8963" max="8963" width="27" customWidth="1"/>
    <col min="8965" max="8965" width="13" customWidth="1"/>
    <col min="8966" max="8966" width="20" customWidth="1"/>
    <col min="8967" max="8968" width="13.5703125" customWidth="1"/>
    <col min="8969" max="8969" width="9.42578125" bestFit="1" customWidth="1"/>
    <col min="8972" max="8972" width="20.28515625" customWidth="1"/>
    <col min="8973" max="8973" width="24.85546875" customWidth="1"/>
    <col min="8974" max="8974" width="25" customWidth="1"/>
    <col min="8975" max="8975" width="26" customWidth="1"/>
    <col min="8976" max="8976" width="16.5703125" customWidth="1"/>
    <col min="8977" max="8977" width="40.28515625" customWidth="1"/>
    <col min="8978" max="8978" width="24.140625" customWidth="1"/>
    <col min="8979" max="8979" width="36.28515625" customWidth="1"/>
    <col min="8980" max="8980" width="50.7109375" customWidth="1"/>
    <col min="9217" max="9217" width="8.28515625" customWidth="1"/>
    <col min="9219" max="9219" width="27" customWidth="1"/>
    <col min="9221" max="9221" width="13" customWidth="1"/>
    <col min="9222" max="9222" width="20" customWidth="1"/>
    <col min="9223" max="9224" width="13.5703125" customWidth="1"/>
    <col min="9225" max="9225" width="9.42578125" bestFit="1" customWidth="1"/>
    <col min="9228" max="9228" width="20.28515625" customWidth="1"/>
    <col min="9229" max="9229" width="24.85546875" customWidth="1"/>
    <col min="9230" max="9230" width="25" customWidth="1"/>
    <col min="9231" max="9231" width="26" customWidth="1"/>
    <col min="9232" max="9232" width="16.5703125" customWidth="1"/>
    <col min="9233" max="9233" width="40.28515625" customWidth="1"/>
    <col min="9234" max="9234" width="24.140625" customWidth="1"/>
    <col min="9235" max="9235" width="36.28515625" customWidth="1"/>
    <col min="9236" max="9236" width="50.7109375" customWidth="1"/>
    <col min="9473" max="9473" width="8.28515625" customWidth="1"/>
    <col min="9475" max="9475" width="27" customWidth="1"/>
    <col min="9477" max="9477" width="13" customWidth="1"/>
    <col min="9478" max="9478" width="20" customWidth="1"/>
    <col min="9479" max="9480" width="13.5703125" customWidth="1"/>
    <col min="9481" max="9481" width="9.42578125" bestFit="1" customWidth="1"/>
    <col min="9484" max="9484" width="20.28515625" customWidth="1"/>
    <col min="9485" max="9485" width="24.85546875" customWidth="1"/>
    <col min="9486" max="9486" width="25" customWidth="1"/>
    <col min="9487" max="9487" width="26" customWidth="1"/>
    <col min="9488" max="9488" width="16.5703125" customWidth="1"/>
    <col min="9489" max="9489" width="40.28515625" customWidth="1"/>
    <col min="9490" max="9490" width="24.140625" customWidth="1"/>
    <col min="9491" max="9491" width="36.28515625" customWidth="1"/>
    <col min="9492" max="9492" width="50.7109375" customWidth="1"/>
    <col min="9729" max="9729" width="8.28515625" customWidth="1"/>
    <col min="9731" max="9731" width="27" customWidth="1"/>
    <col min="9733" max="9733" width="13" customWidth="1"/>
    <col min="9734" max="9734" width="20" customWidth="1"/>
    <col min="9735" max="9736" width="13.5703125" customWidth="1"/>
    <col min="9737" max="9737" width="9.42578125" bestFit="1" customWidth="1"/>
    <col min="9740" max="9740" width="20.28515625" customWidth="1"/>
    <col min="9741" max="9741" width="24.85546875" customWidth="1"/>
    <col min="9742" max="9742" width="25" customWidth="1"/>
    <col min="9743" max="9743" width="26" customWidth="1"/>
    <col min="9744" max="9744" width="16.5703125" customWidth="1"/>
    <col min="9745" max="9745" width="40.28515625" customWidth="1"/>
    <col min="9746" max="9746" width="24.140625" customWidth="1"/>
    <col min="9747" max="9747" width="36.28515625" customWidth="1"/>
    <col min="9748" max="9748" width="50.7109375" customWidth="1"/>
    <col min="9985" max="9985" width="8.28515625" customWidth="1"/>
    <col min="9987" max="9987" width="27" customWidth="1"/>
    <col min="9989" max="9989" width="13" customWidth="1"/>
    <col min="9990" max="9990" width="20" customWidth="1"/>
    <col min="9991" max="9992" width="13.5703125" customWidth="1"/>
    <col min="9993" max="9993" width="9.42578125" bestFit="1" customWidth="1"/>
    <col min="9996" max="9996" width="20.28515625" customWidth="1"/>
    <col min="9997" max="9997" width="24.85546875" customWidth="1"/>
    <col min="9998" max="9998" width="25" customWidth="1"/>
    <col min="9999" max="9999" width="26" customWidth="1"/>
    <col min="10000" max="10000" width="16.5703125" customWidth="1"/>
    <col min="10001" max="10001" width="40.28515625" customWidth="1"/>
    <col min="10002" max="10002" width="24.140625" customWidth="1"/>
    <col min="10003" max="10003" width="36.28515625" customWidth="1"/>
    <col min="10004" max="10004" width="50.7109375" customWidth="1"/>
    <col min="10241" max="10241" width="8.28515625" customWidth="1"/>
    <col min="10243" max="10243" width="27" customWidth="1"/>
    <col min="10245" max="10245" width="13" customWidth="1"/>
    <col min="10246" max="10246" width="20" customWidth="1"/>
    <col min="10247" max="10248" width="13.5703125" customWidth="1"/>
    <col min="10249" max="10249" width="9.42578125" bestFit="1" customWidth="1"/>
    <col min="10252" max="10252" width="20.28515625" customWidth="1"/>
    <col min="10253" max="10253" width="24.85546875" customWidth="1"/>
    <col min="10254" max="10254" width="25" customWidth="1"/>
    <col min="10255" max="10255" width="26" customWidth="1"/>
    <col min="10256" max="10256" width="16.5703125" customWidth="1"/>
    <col min="10257" max="10257" width="40.28515625" customWidth="1"/>
    <col min="10258" max="10258" width="24.140625" customWidth="1"/>
    <col min="10259" max="10259" width="36.28515625" customWidth="1"/>
    <col min="10260" max="10260" width="50.7109375" customWidth="1"/>
    <col min="10497" max="10497" width="8.28515625" customWidth="1"/>
    <col min="10499" max="10499" width="27" customWidth="1"/>
    <col min="10501" max="10501" width="13" customWidth="1"/>
    <col min="10502" max="10502" width="20" customWidth="1"/>
    <col min="10503" max="10504" width="13.5703125" customWidth="1"/>
    <col min="10505" max="10505" width="9.42578125" bestFit="1" customWidth="1"/>
    <col min="10508" max="10508" width="20.28515625" customWidth="1"/>
    <col min="10509" max="10509" width="24.85546875" customWidth="1"/>
    <col min="10510" max="10510" width="25" customWidth="1"/>
    <col min="10511" max="10511" width="26" customWidth="1"/>
    <col min="10512" max="10512" width="16.5703125" customWidth="1"/>
    <col min="10513" max="10513" width="40.28515625" customWidth="1"/>
    <col min="10514" max="10514" width="24.140625" customWidth="1"/>
    <col min="10515" max="10515" width="36.28515625" customWidth="1"/>
    <col min="10516" max="10516" width="50.7109375" customWidth="1"/>
    <col min="10753" max="10753" width="8.28515625" customWidth="1"/>
    <col min="10755" max="10755" width="27" customWidth="1"/>
    <col min="10757" max="10757" width="13" customWidth="1"/>
    <col min="10758" max="10758" width="20" customWidth="1"/>
    <col min="10759" max="10760" width="13.5703125" customWidth="1"/>
    <col min="10761" max="10761" width="9.42578125" bestFit="1" customWidth="1"/>
    <col min="10764" max="10764" width="20.28515625" customWidth="1"/>
    <col min="10765" max="10765" width="24.85546875" customWidth="1"/>
    <col min="10766" max="10766" width="25" customWidth="1"/>
    <col min="10767" max="10767" width="26" customWidth="1"/>
    <col min="10768" max="10768" width="16.5703125" customWidth="1"/>
    <col min="10769" max="10769" width="40.28515625" customWidth="1"/>
    <col min="10770" max="10770" width="24.140625" customWidth="1"/>
    <col min="10771" max="10771" width="36.28515625" customWidth="1"/>
    <col min="10772" max="10772" width="50.7109375" customWidth="1"/>
    <col min="11009" max="11009" width="8.28515625" customWidth="1"/>
    <col min="11011" max="11011" width="27" customWidth="1"/>
    <col min="11013" max="11013" width="13" customWidth="1"/>
    <col min="11014" max="11014" width="20" customWidth="1"/>
    <col min="11015" max="11016" width="13.5703125" customWidth="1"/>
    <col min="11017" max="11017" width="9.42578125" bestFit="1" customWidth="1"/>
    <col min="11020" max="11020" width="20.28515625" customWidth="1"/>
    <col min="11021" max="11021" width="24.85546875" customWidth="1"/>
    <col min="11022" max="11022" width="25" customWidth="1"/>
    <col min="11023" max="11023" width="26" customWidth="1"/>
    <col min="11024" max="11024" width="16.5703125" customWidth="1"/>
    <col min="11025" max="11025" width="40.28515625" customWidth="1"/>
    <col min="11026" max="11026" width="24.140625" customWidth="1"/>
    <col min="11027" max="11027" width="36.28515625" customWidth="1"/>
    <col min="11028" max="11028" width="50.7109375" customWidth="1"/>
    <col min="11265" max="11265" width="8.28515625" customWidth="1"/>
    <col min="11267" max="11267" width="27" customWidth="1"/>
    <col min="11269" max="11269" width="13" customWidth="1"/>
    <col min="11270" max="11270" width="20" customWidth="1"/>
    <col min="11271" max="11272" width="13.5703125" customWidth="1"/>
    <col min="11273" max="11273" width="9.42578125" bestFit="1" customWidth="1"/>
    <col min="11276" max="11276" width="20.28515625" customWidth="1"/>
    <col min="11277" max="11277" width="24.85546875" customWidth="1"/>
    <col min="11278" max="11278" width="25" customWidth="1"/>
    <col min="11279" max="11279" width="26" customWidth="1"/>
    <col min="11280" max="11280" width="16.5703125" customWidth="1"/>
    <col min="11281" max="11281" width="40.28515625" customWidth="1"/>
    <col min="11282" max="11282" width="24.140625" customWidth="1"/>
    <col min="11283" max="11283" width="36.28515625" customWidth="1"/>
    <col min="11284" max="11284" width="50.7109375" customWidth="1"/>
    <col min="11521" max="11521" width="8.28515625" customWidth="1"/>
    <col min="11523" max="11523" width="27" customWidth="1"/>
    <col min="11525" max="11525" width="13" customWidth="1"/>
    <col min="11526" max="11526" width="20" customWidth="1"/>
    <col min="11527" max="11528" width="13.5703125" customWidth="1"/>
    <col min="11529" max="11529" width="9.42578125" bestFit="1" customWidth="1"/>
    <col min="11532" max="11532" width="20.28515625" customWidth="1"/>
    <col min="11533" max="11533" width="24.85546875" customWidth="1"/>
    <col min="11534" max="11534" width="25" customWidth="1"/>
    <col min="11535" max="11535" width="26" customWidth="1"/>
    <col min="11536" max="11536" width="16.5703125" customWidth="1"/>
    <col min="11537" max="11537" width="40.28515625" customWidth="1"/>
    <col min="11538" max="11538" width="24.140625" customWidth="1"/>
    <col min="11539" max="11539" width="36.28515625" customWidth="1"/>
    <col min="11540" max="11540" width="50.7109375" customWidth="1"/>
    <col min="11777" max="11777" width="8.28515625" customWidth="1"/>
    <col min="11779" max="11779" width="27" customWidth="1"/>
    <col min="11781" max="11781" width="13" customWidth="1"/>
    <col min="11782" max="11782" width="20" customWidth="1"/>
    <col min="11783" max="11784" width="13.5703125" customWidth="1"/>
    <col min="11785" max="11785" width="9.42578125" bestFit="1" customWidth="1"/>
    <col min="11788" max="11788" width="20.28515625" customWidth="1"/>
    <col min="11789" max="11789" width="24.85546875" customWidth="1"/>
    <col min="11790" max="11790" width="25" customWidth="1"/>
    <col min="11791" max="11791" width="26" customWidth="1"/>
    <col min="11792" max="11792" width="16.5703125" customWidth="1"/>
    <col min="11793" max="11793" width="40.28515625" customWidth="1"/>
    <col min="11794" max="11794" width="24.140625" customWidth="1"/>
    <col min="11795" max="11795" width="36.28515625" customWidth="1"/>
    <col min="11796" max="11796" width="50.7109375" customWidth="1"/>
    <col min="12033" max="12033" width="8.28515625" customWidth="1"/>
    <col min="12035" max="12035" width="27" customWidth="1"/>
    <col min="12037" max="12037" width="13" customWidth="1"/>
    <col min="12038" max="12038" width="20" customWidth="1"/>
    <col min="12039" max="12040" width="13.5703125" customWidth="1"/>
    <col min="12041" max="12041" width="9.42578125" bestFit="1" customWidth="1"/>
    <col min="12044" max="12044" width="20.28515625" customWidth="1"/>
    <col min="12045" max="12045" width="24.85546875" customWidth="1"/>
    <col min="12046" max="12046" width="25" customWidth="1"/>
    <col min="12047" max="12047" width="26" customWidth="1"/>
    <col min="12048" max="12048" width="16.5703125" customWidth="1"/>
    <col min="12049" max="12049" width="40.28515625" customWidth="1"/>
    <col min="12050" max="12050" width="24.140625" customWidth="1"/>
    <col min="12051" max="12051" width="36.28515625" customWidth="1"/>
    <col min="12052" max="12052" width="50.7109375" customWidth="1"/>
    <col min="12289" max="12289" width="8.28515625" customWidth="1"/>
    <col min="12291" max="12291" width="27" customWidth="1"/>
    <col min="12293" max="12293" width="13" customWidth="1"/>
    <col min="12294" max="12294" width="20" customWidth="1"/>
    <col min="12295" max="12296" width="13.5703125" customWidth="1"/>
    <col min="12297" max="12297" width="9.42578125" bestFit="1" customWidth="1"/>
    <col min="12300" max="12300" width="20.28515625" customWidth="1"/>
    <col min="12301" max="12301" width="24.85546875" customWidth="1"/>
    <col min="12302" max="12302" width="25" customWidth="1"/>
    <col min="12303" max="12303" width="26" customWidth="1"/>
    <col min="12304" max="12304" width="16.5703125" customWidth="1"/>
    <col min="12305" max="12305" width="40.28515625" customWidth="1"/>
    <col min="12306" max="12306" width="24.140625" customWidth="1"/>
    <col min="12307" max="12307" width="36.28515625" customWidth="1"/>
    <col min="12308" max="12308" width="50.7109375" customWidth="1"/>
    <col min="12545" max="12545" width="8.28515625" customWidth="1"/>
    <col min="12547" max="12547" width="27" customWidth="1"/>
    <col min="12549" max="12549" width="13" customWidth="1"/>
    <col min="12550" max="12550" width="20" customWidth="1"/>
    <col min="12551" max="12552" width="13.5703125" customWidth="1"/>
    <col min="12553" max="12553" width="9.42578125" bestFit="1" customWidth="1"/>
    <col min="12556" max="12556" width="20.28515625" customWidth="1"/>
    <col min="12557" max="12557" width="24.85546875" customWidth="1"/>
    <col min="12558" max="12558" width="25" customWidth="1"/>
    <col min="12559" max="12559" width="26" customWidth="1"/>
    <col min="12560" max="12560" width="16.5703125" customWidth="1"/>
    <col min="12561" max="12561" width="40.28515625" customWidth="1"/>
    <col min="12562" max="12562" width="24.140625" customWidth="1"/>
    <col min="12563" max="12563" width="36.28515625" customWidth="1"/>
    <col min="12564" max="12564" width="50.7109375" customWidth="1"/>
    <col min="12801" max="12801" width="8.28515625" customWidth="1"/>
    <col min="12803" max="12803" width="27" customWidth="1"/>
    <col min="12805" max="12805" width="13" customWidth="1"/>
    <col min="12806" max="12806" width="20" customWidth="1"/>
    <col min="12807" max="12808" width="13.5703125" customWidth="1"/>
    <col min="12809" max="12809" width="9.42578125" bestFit="1" customWidth="1"/>
    <col min="12812" max="12812" width="20.28515625" customWidth="1"/>
    <col min="12813" max="12813" width="24.85546875" customWidth="1"/>
    <col min="12814" max="12814" width="25" customWidth="1"/>
    <col min="12815" max="12815" width="26" customWidth="1"/>
    <col min="12816" max="12816" width="16.5703125" customWidth="1"/>
    <col min="12817" max="12817" width="40.28515625" customWidth="1"/>
    <col min="12818" max="12818" width="24.140625" customWidth="1"/>
    <col min="12819" max="12819" width="36.28515625" customWidth="1"/>
    <col min="12820" max="12820" width="50.7109375" customWidth="1"/>
    <col min="13057" max="13057" width="8.28515625" customWidth="1"/>
    <col min="13059" max="13059" width="27" customWidth="1"/>
    <col min="13061" max="13061" width="13" customWidth="1"/>
    <col min="13062" max="13062" width="20" customWidth="1"/>
    <col min="13063" max="13064" width="13.5703125" customWidth="1"/>
    <col min="13065" max="13065" width="9.42578125" bestFit="1" customWidth="1"/>
    <col min="13068" max="13068" width="20.28515625" customWidth="1"/>
    <col min="13069" max="13069" width="24.85546875" customWidth="1"/>
    <col min="13070" max="13070" width="25" customWidth="1"/>
    <col min="13071" max="13071" width="26" customWidth="1"/>
    <col min="13072" max="13072" width="16.5703125" customWidth="1"/>
    <col min="13073" max="13073" width="40.28515625" customWidth="1"/>
    <col min="13074" max="13074" width="24.140625" customWidth="1"/>
    <col min="13075" max="13075" width="36.28515625" customWidth="1"/>
    <col min="13076" max="13076" width="50.7109375" customWidth="1"/>
    <col min="13313" max="13313" width="8.28515625" customWidth="1"/>
    <col min="13315" max="13315" width="27" customWidth="1"/>
    <col min="13317" max="13317" width="13" customWidth="1"/>
    <col min="13318" max="13318" width="20" customWidth="1"/>
    <col min="13319" max="13320" width="13.5703125" customWidth="1"/>
    <col min="13321" max="13321" width="9.42578125" bestFit="1" customWidth="1"/>
    <col min="13324" max="13324" width="20.28515625" customWidth="1"/>
    <col min="13325" max="13325" width="24.85546875" customWidth="1"/>
    <col min="13326" max="13326" width="25" customWidth="1"/>
    <col min="13327" max="13327" width="26" customWidth="1"/>
    <col min="13328" max="13328" width="16.5703125" customWidth="1"/>
    <col min="13329" max="13329" width="40.28515625" customWidth="1"/>
    <col min="13330" max="13330" width="24.140625" customWidth="1"/>
    <col min="13331" max="13331" width="36.28515625" customWidth="1"/>
    <col min="13332" max="13332" width="50.7109375" customWidth="1"/>
    <col min="13569" max="13569" width="8.28515625" customWidth="1"/>
    <col min="13571" max="13571" width="27" customWidth="1"/>
    <col min="13573" max="13573" width="13" customWidth="1"/>
    <col min="13574" max="13574" width="20" customWidth="1"/>
    <col min="13575" max="13576" width="13.5703125" customWidth="1"/>
    <col min="13577" max="13577" width="9.42578125" bestFit="1" customWidth="1"/>
    <col min="13580" max="13580" width="20.28515625" customWidth="1"/>
    <col min="13581" max="13581" width="24.85546875" customWidth="1"/>
    <col min="13582" max="13582" width="25" customWidth="1"/>
    <col min="13583" max="13583" width="26" customWidth="1"/>
    <col min="13584" max="13584" width="16.5703125" customWidth="1"/>
    <col min="13585" max="13585" width="40.28515625" customWidth="1"/>
    <col min="13586" max="13586" width="24.140625" customWidth="1"/>
    <col min="13587" max="13587" width="36.28515625" customWidth="1"/>
    <col min="13588" max="13588" width="50.7109375" customWidth="1"/>
    <col min="13825" max="13825" width="8.28515625" customWidth="1"/>
    <col min="13827" max="13827" width="27" customWidth="1"/>
    <col min="13829" max="13829" width="13" customWidth="1"/>
    <col min="13830" max="13830" width="20" customWidth="1"/>
    <col min="13831" max="13832" width="13.5703125" customWidth="1"/>
    <col min="13833" max="13833" width="9.42578125" bestFit="1" customWidth="1"/>
    <col min="13836" max="13836" width="20.28515625" customWidth="1"/>
    <col min="13837" max="13837" width="24.85546875" customWidth="1"/>
    <col min="13838" max="13838" width="25" customWidth="1"/>
    <col min="13839" max="13839" width="26" customWidth="1"/>
    <col min="13840" max="13840" width="16.5703125" customWidth="1"/>
    <col min="13841" max="13841" width="40.28515625" customWidth="1"/>
    <col min="13842" max="13842" width="24.140625" customWidth="1"/>
    <col min="13843" max="13843" width="36.28515625" customWidth="1"/>
    <col min="13844" max="13844" width="50.7109375" customWidth="1"/>
    <col min="14081" max="14081" width="8.28515625" customWidth="1"/>
    <col min="14083" max="14083" width="27" customWidth="1"/>
    <col min="14085" max="14085" width="13" customWidth="1"/>
    <col min="14086" max="14086" width="20" customWidth="1"/>
    <col min="14087" max="14088" width="13.5703125" customWidth="1"/>
    <col min="14089" max="14089" width="9.42578125" bestFit="1" customWidth="1"/>
    <col min="14092" max="14092" width="20.28515625" customWidth="1"/>
    <col min="14093" max="14093" width="24.85546875" customWidth="1"/>
    <col min="14094" max="14094" width="25" customWidth="1"/>
    <col min="14095" max="14095" width="26" customWidth="1"/>
    <col min="14096" max="14096" width="16.5703125" customWidth="1"/>
    <col min="14097" max="14097" width="40.28515625" customWidth="1"/>
    <col min="14098" max="14098" width="24.140625" customWidth="1"/>
    <col min="14099" max="14099" width="36.28515625" customWidth="1"/>
    <col min="14100" max="14100" width="50.7109375" customWidth="1"/>
    <col min="14337" max="14337" width="8.28515625" customWidth="1"/>
    <col min="14339" max="14339" width="27" customWidth="1"/>
    <col min="14341" max="14341" width="13" customWidth="1"/>
    <col min="14342" max="14342" width="20" customWidth="1"/>
    <col min="14343" max="14344" width="13.5703125" customWidth="1"/>
    <col min="14345" max="14345" width="9.42578125" bestFit="1" customWidth="1"/>
    <col min="14348" max="14348" width="20.28515625" customWidth="1"/>
    <col min="14349" max="14349" width="24.85546875" customWidth="1"/>
    <col min="14350" max="14350" width="25" customWidth="1"/>
    <col min="14351" max="14351" width="26" customWidth="1"/>
    <col min="14352" max="14352" width="16.5703125" customWidth="1"/>
    <col min="14353" max="14353" width="40.28515625" customWidth="1"/>
    <col min="14354" max="14354" width="24.140625" customWidth="1"/>
    <col min="14355" max="14355" width="36.28515625" customWidth="1"/>
    <col min="14356" max="14356" width="50.7109375" customWidth="1"/>
    <col min="14593" max="14593" width="8.28515625" customWidth="1"/>
    <col min="14595" max="14595" width="27" customWidth="1"/>
    <col min="14597" max="14597" width="13" customWidth="1"/>
    <col min="14598" max="14598" width="20" customWidth="1"/>
    <col min="14599" max="14600" width="13.5703125" customWidth="1"/>
    <col min="14601" max="14601" width="9.42578125" bestFit="1" customWidth="1"/>
    <col min="14604" max="14604" width="20.28515625" customWidth="1"/>
    <col min="14605" max="14605" width="24.85546875" customWidth="1"/>
    <col min="14606" max="14606" width="25" customWidth="1"/>
    <col min="14607" max="14607" width="26" customWidth="1"/>
    <col min="14608" max="14608" width="16.5703125" customWidth="1"/>
    <col min="14609" max="14609" width="40.28515625" customWidth="1"/>
    <col min="14610" max="14610" width="24.140625" customWidth="1"/>
    <col min="14611" max="14611" width="36.28515625" customWidth="1"/>
    <col min="14612" max="14612" width="50.7109375" customWidth="1"/>
    <col min="14849" max="14849" width="8.28515625" customWidth="1"/>
    <col min="14851" max="14851" width="27" customWidth="1"/>
    <col min="14853" max="14853" width="13" customWidth="1"/>
    <col min="14854" max="14854" width="20" customWidth="1"/>
    <col min="14855" max="14856" width="13.5703125" customWidth="1"/>
    <col min="14857" max="14857" width="9.42578125" bestFit="1" customWidth="1"/>
    <col min="14860" max="14860" width="20.28515625" customWidth="1"/>
    <col min="14861" max="14861" width="24.85546875" customWidth="1"/>
    <col min="14862" max="14862" width="25" customWidth="1"/>
    <col min="14863" max="14863" width="26" customWidth="1"/>
    <col min="14864" max="14864" width="16.5703125" customWidth="1"/>
    <col min="14865" max="14865" width="40.28515625" customWidth="1"/>
    <col min="14866" max="14866" width="24.140625" customWidth="1"/>
    <col min="14867" max="14867" width="36.28515625" customWidth="1"/>
    <col min="14868" max="14868" width="50.7109375" customWidth="1"/>
    <col min="15105" max="15105" width="8.28515625" customWidth="1"/>
    <col min="15107" max="15107" width="27" customWidth="1"/>
    <col min="15109" max="15109" width="13" customWidth="1"/>
    <col min="15110" max="15110" width="20" customWidth="1"/>
    <col min="15111" max="15112" width="13.5703125" customWidth="1"/>
    <col min="15113" max="15113" width="9.42578125" bestFit="1" customWidth="1"/>
    <col min="15116" max="15116" width="20.28515625" customWidth="1"/>
    <col min="15117" max="15117" width="24.85546875" customWidth="1"/>
    <col min="15118" max="15118" width="25" customWidth="1"/>
    <col min="15119" max="15119" width="26" customWidth="1"/>
    <col min="15120" max="15120" width="16.5703125" customWidth="1"/>
    <col min="15121" max="15121" width="40.28515625" customWidth="1"/>
    <col min="15122" max="15122" width="24.140625" customWidth="1"/>
    <col min="15123" max="15123" width="36.28515625" customWidth="1"/>
    <col min="15124" max="15124" width="50.7109375" customWidth="1"/>
    <col min="15361" max="15361" width="8.28515625" customWidth="1"/>
    <col min="15363" max="15363" width="27" customWidth="1"/>
    <col min="15365" max="15365" width="13" customWidth="1"/>
    <col min="15366" max="15366" width="20" customWidth="1"/>
    <col min="15367" max="15368" width="13.5703125" customWidth="1"/>
    <col min="15369" max="15369" width="9.42578125" bestFit="1" customWidth="1"/>
    <col min="15372" max="15372" width="20.28515625" customWidth="1"/>
    <col min="15373" max="15373" width="24.85546875" customWidth="1"/>
    <col min="15374" max="15374" width="25" customWidth="1"/>
    <col min="15375" max="15375" width="26" customWidth="1"/>
    <col min="15376" max="15376" width="16.5703125" customWidth="1"/>
    <col min="15377" max="15377" width="40.28515625" customWidth="1"/>
    <col min="15378" max="15378" width="24.140625" customWidth="1"/>
    <col min="15379" max="15379" width="36.28515625" customWidth="1"/>
    <col min="15380" max="15380" width="50.7109375" customWidth="1"/>
    <col min="15617" max="15617" width="8.28515625" customWidth="1"/>
    <col min="15619" max="15619" width="27" customWidth="1"/>
    <col min="15621" max="15621" width="13" customWidth="1"/>
    <col min="15622" max="15622" width="20" customWidth="1"/>
    <col min="15623" max="15624" width="13.5703125" customWidth="1"/>
    <col min="15625" max="15625" width="9.42578125" bestFit="1" customWidth="1"/>
    <col min="15628" max="15628" width="20.28515625" customWidth="1"/>
    <col min="15629" max="15629" width="24.85546875" customWidth="1"/>
    <col min="15630" max="15630" width="25" customWidth="1"/>
    <col min="15631" max="15631" width="26" customWidth="1"/>
    <col min="15632" max="15632" width="16.5703125" customWidth="1"/>
    <col min="15633" max="15633" width="40.28515625" customWidth="1"/>
    <col min="15634" max="15634" width="24.140625" customWidth="1"/>
    <col min="15635" max="15635" width="36.28515625" customWidth="1"/>
    <col min="15636" max="15636" width="50.7109375" customWidth="1"/>
    <col min="15873" max="15873" width="8.28515625" customWidth="1"/>
    <col min="15875" max="15875" width="27" customWidth="1"/>
    <col min="15877" max="15877" width="13" customWidth="1"/>
    <col min="15878" max="15878" width="20" customWidth="1"/>
    <col min="15879" max="15880" width="13.5703125" customWidth="1"/>
    <col min="15881" max="15881" width="9.42578125" bestFit="1" customWidth="1"/>
    <col min="15884" max="15884" width="20.28515625" customWidth="1"/>
    <col min="15885" max="15885" width="24.85546875" customWidth="1"/>
    <col min="15886" max="15886" width="25" customWidth="1"/>
    <col min="15887" max="15887" width="26" customWidth="1"/>
    <col min="15888" max="15888" width="16.5703125" customWidth="1"/>
    <col min="15889" max="15889" width="40.28515625" customWidth="1"/>
    <col min="15890" max="15890" width="24.140625" customWidth="1"/>
    <col min="15891" max="15891" width="36.28515625" customWidth="1"/>
    <col min="15892" max="15892" width="50.7109375" customWidth="1"/>
    <col min="16129" max="16129" width="8.28515625" customWidth="1"/>
    <col min="16131" max="16131" width="27" customWidth="1"/>
    <col min="16133" max="16133" width="13" customWidth="1"/>
    <col min="16134" max="16134" width="20" customWidth="1"/>
    <col min="16135" max="16136" width="13.5703125" customWidth="1"/>
    <col min="16137" max="16137" width="9.42578125" bestFit="1" customWidth="1"/>
    <col min="16140" max="16140" width="20.28515625" customWidth="1"/>
    <col min="16141" max="16141" width="24.85546875" customWidth="1"/>
    <col min="16142" max="16142" width="25" customWidth="1"/>
    <col min="16143" max="16143" width="26" customWidth="1"/>
    <col min="16144" max="16144" width="16.5703125" customWidth="1"/>
    <col min="16145" max="16145" width="40.28515625" customWidth="1"/>
    <col min="16146" max="16146" width="24.140625" customWidth="1"/>
    <col min="16147" max="16147" width="36.28515625" customWidth="1"/>
    <col min="16148" max="16148" width="50.7109375" customWidth="1"/>
  </cols>
  <sheetData>
    <row r="2" spans="1:20" ht="21">
      <c r="A2" s="1"/>
      <c r="B2" s="117" t="s">
        <v>0</v>
      </c>
      <c r="C2" s="117"/>
      <c r="D2" s="117"/>
      <c r="E2" s="117"/>
      <c r="F2" s="117"/>
      <c r="G2" s="117"/>
      <c r="H2" s="117"/>
      <c r="I2" s="117"/>
      <c r="J2" s="117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5.75">
      <c r="B3" s="119" t="s">
        <v>1</v>
      </c>
      <c r="C3" s="120"/>
      <c r="D3" s="120"/>
      <c r="E3" s="120"/>
      <c r="F3" s="120"/>
      <c r="G3" s="120"/>
      <c r="H3" s="120"/>
      <c r="I3" s="120"/>
      <c r="J3" s="120"/>
    </row>
    <row r="5" spans="1:20">
      <c r="A5" s="115" t="s">
        <v>2</v>
      </c>
      <c r="B5" s="115" t="s">
        <v>3</v>
      </c>
      <c r="C5" s="115" t="s">
        <v>4</v>
      </c>
      <c r="D5" s="115" t="s">
        <v>5</v>
      </c>
      <c r="E5" s="115" t="s">
        <v>6</v>
      </c>
      <c r="F5" s="115" t="s">
        <v>7</v>
      </c>
      <c r="G5" s="115" t="s">
        <v>8</v>
      </c>
      <c r="H5" s="115" t="s">
        <v>9</v>
      </c>
      <c r="I5" s="115" t="s">
        <v>10</v>
      </c>
      <c r="J5" s="115" t="s">
        <v>11</v>
      </c>
      <c r="K5" s="130" t="s">
        <v>12</v>
      </c>
      <c r="L5" s="131"/>
      <c r="M5" s="115" t="s">
        <v>13</v>
      </c>
      <c r="N5" s="115" t="s">
        <v>14</v>
      </c>
      <c r="O5" s="132" t="s">
        <v>15</v>
      </c>
      <c r="P5" s="115" t="s">
        <v>16</v>
      </c>
      <c r="Q5" s="115" t="s">
        <v>17</v>
      </c>
      <c r="R5" s="115" t="s">
        <v>18</v>
      </c>
      <c r="S5" s="115" t="s">
        <v>19</v>
      </c>
      <c r="T5" s="115" t="s">
        <v>20</v>
      </c>
    </row>
    <row r="6" spans="1:20" ht="30" customHeight="1">
      <c r="A6" s="116"/>
      <c r="B6" s="116"/>
      <c r="C6" s="116"/>
      <c r="D6" s="116"/>
      <c r="E6" s="116"/>
      <c r="F6" s="116"/>
      <c r="G6" s="116"/>
      <c r="H6" s="116"/>
      <c r="I6" s="116"/>
      <c r="J6" s="121"/>
      <c r="K6" s="2">
        <v>2016</v>
      </c>
      <c r="L6" s="2">
        <v>2017</v>
      </c>
      <c r="M6" s="116"/>
      <c r="N6" s="116"/>
      <c r="O6" s="133"/>
      <c r="P6" s="116"/>
      <c r="Q6" s="121"/>
      <c r="R6" s="116"/>
      <c r="S6" s="116"/>
      <c r="T6" s="116"/>
    </row>
    <row r="7" spans="1:20" s="19" customFormat="1" ht="228">
      <c r="A7" s="35">
        <v>1</v>
      </c>
      <c r="B7" s="35" t="s">
        <v>21</v>
      </c>
      <c r="C7" s="35" t="s">
        <v>22</v>
      </c>
      <c r="D7" s="35" t="s">
        <v>23</v>
      </c>
      <c r="E7" s="35" t="s">
        <v>24</v>
      </c>
      <c r="F7" s="35" t="s">
        <v>24</v>
      </c>
      <c r="G7" s="35" t="s">
        <v>25</v>
      </c>
      <c r="H7" s="35" t="s">
        <v>34</v>
      </c>
      <c r="I7" s="61">
        <v>19741</v>
      </c>
      <c r="J7" s="61">
        <v>19741</v>
      </c>
      <c r="K7" s="35" t="s">
        <v>26</v>
      </c>
      <c r="L7" s="35" t="s">
        <v>24</v>
      </c>
      <c r="M7" s="35" t="s">
        <v>27</v>
      </c>
      <c r="N7" s="35" t="s">
        <v>28</v>
      </c>
      <c r="O7" s="35" t="s">
        <v>35</v>
      </c>
      <c r="P7" s="35" t="s">
        <v>29</v>
      </c>
      <c r="Q7" s="35" t="s">
        <v>30</v>
      </c>
      <c r="R7" s="35" t="s">
        <v>31</v>
      </c>
      <c r="S7" s="35" t="s">
        <v>32</v>
      </c>
      <c r="T7" s="35" t="s">
        <v>33</v>
      </c>
    </row>
    <row r="8" spans="1:20" s="19" customFormat="1" ht="168">
      <c r="A8" s="35">
        <v>2</v>
      </c>
      <c r="B8" s="35" t="s">
        <v>36</v>
      </c>
      <c r="C8" s="35" t="s">
        <v>979</v>
      </c>
      <c r="D8" s="35" t="s">
        <v>24</v>
      </c>
      <c r="E8" s="35" t="s">
        <v>24</v>
      </c>
      <c r="F8" s="35" t="s">
        <v>44</v>
      </c>
      <c r="G8" s="35" t="s">
        <v>37</v>
      </c>
      <c r="H8" s="35" t="s">
        <v>45</v>
      </c>
      <c r="I8" s="61">
        <v>42000</v>
      </c>
      <c r="J8" s="61">
        <v>42000</v>
      </c>
      <c r="K8" s="35" t="s">
        <v>38</v>
      </c>
      <c r="L8" s="35" t="s">
        <v>24</v>
      </c>
      <c r="M8" s="35" t="s">
        <v>39</v>
      </c>
      <c r="N8" s="35" t="s">
        <v>40</v>
      </c>
      <c r="O8" s="35" t="s">
        <v>46</v>
      </c>
      <c r="P8" s="35" t="s">
        <v>41</v>
      </c>
      <c r="Q8" s="35" t="s">
        <v>42</v>
      </c>
      <c r="R8" s="35" t="s">
        <v>31</v>
      </c>
      <c r="S8" s="35" t="s">
        <v>32</v>
      </c>
      <c r="T8" s="35" t="s">
        <v>43</v>
      </c>
    </row>
    <row r="9" spans="1:20" ht="180">
      <c r="A9" s="35">
        <v>3</v>
      </c>
      <c r="B9" s="35" t="s">
        <v>36</v>
      </c>
      <c r="C9" s="35" t="s">
        <v>47</v>
      </c>
      <c r="D9" s="35" t="s">
        <v>24</v>
      </c>
      <c r="E9" s="35" t="s">
        <v>24</v>
      </c>
      <c r="F9" s="35" t="s">
        <v>48</v>
      </c>
      <c r="G9" s="35" t="s">
        <v>49</v>
      </c>
      <c r="H9" s="35" t="s">
        <v>50</v>
      </c>
      <c r="I9" s="35" t="s">
        <v>51</v>
      </c>
      <c r="J9" s="35" t="s">
        <v>51</v>
      </c>
      <c r="K9" s="35" t="s">
        <v>38</v>
      </c>
      <c r="L9" s="35" t="s">
        <v>24</v>
      </c>
      <c r="M9" s="35" t="s">
        <v>52</v>
      </c>
      <c r="N9" s="35" t="s">
        <v>53</v>
      </c>
      <c r="O9" s="35" t="s">
        <v>54</v>
      </c>
      <c r="P9" s="35" t="s">
        <v>55</v>
      </c>
      <c r="Q9" s="35" t="s">
        <v>56</v>
      </c>
      <c r="R9" s="35" t="s">
        <v>31</v>
      </c>
      <c r="S9" s="35" t="s">
        <v>32</v>
      </c>
      <c r="T9" s="35" t="s">
        <v>33</v>
      </c>
    </row>
    <row r="10" spans="1:20" ht="120">
      <c r="A10" s="35">
        <v>4</v>
      </c>
      <c r="B10" s="35" t="s">
        <v>57</v>
      </c>
      <c r="C10" s="35" t="s">
        <v>58</v>
      </c>
      <c r="D10" s="35" t="s">
        <v>24</v>
      </c>
      <c r="E10" s="35" t="s">
        <v>24</v>
      </c>
      <c r="F10" s="35" t="s">
        <v>24</v>
      </c>
      <c r="G10" s="35" t="s">
        <v>59</v>
      </c>
      <c r="H10" s="35" t="s">
        <v>60</v>
      </c>
      <c r="I10" s="35" t="s">
        <v>51</v>
      </c>
      <c r="J10" s="35" t="s">
        <v>51</v>
      </c>
      <c r="K10" s="35" t="s">
        <v>38</v>
      </c>
      <c r="L10" s="35" t="s">
        <v>24</v>
      </c>
      <c r="M10" s="35" t="s">
        <v>61</v>
      </c>
      <c r="N10" s="35" t="s">
        <v>62</v>
      </c>
      <c r="O10" s="35" t="s">
        <v>63</v>
      </c>
      <c r="P10" s="35" t="s">
        <v>64</v>
      </c>
      <c r="Q10" s="35" t="s">
        <v>65</v>
      </c>
      <c r="R10" s="35" t="s">
        <v>31</v>
      </c>
      <c r="S10" s="35" t="s">
        <v>32</v>
      </c>
      <c r="T10" s="35" t="s">
        <v>66</v>
      </c>
    </row>
    <row r="11" spans="1:20" s="19" customFormat="1" ht="281.25" customHeight="1">
      <c r="A11" s="35">
        <v>5</v>
      </c>
      <c r="B11" s="35" t="s">
        <v>71</v>
      </c>
      <c r="C11" s="35" t="s">
        <v>72</v>
      </c>
      <c r="D11" s="35" t="s">
        <v>24</v>
      </c>
      <c r="E11" s="35" t="s">
        <v>73</v>
      </c>
      <c r="F11" s="35" t="s">
        <v>24</v>
      </c>
      <c r="G11" s="35" t="s">
        <v>74</v>
      </c>
      <c r="H11" s="35" t="s">
        <v>24</v>
      </c>
      <c r="I11" s="61">
        <v>30000</v>
      </c>
      <c r="J11" s="61">
        <v>30000</v>
      </c>
      <c r="K11" s="35" t="s">
        <v>67</v>
      </c>
      <c r="L11" s="35" t="s">
        <v>24</v>
      </c>
      <c r="M11" s="85" t="s">
        <v>75</v>
      </c>
      <c r="N11" s="85" t="s">
        <v>76</v>
      </c>
      <c r="O11" s="85" t="s">
        <v>77</v>
      </c>
      <c r="P11" s="85" t="s">
        <v>949</v>
      </c>
      <c r="Q11" s="85" t="s">
        <v>70</v>
      </c>
      <c r="R11" s="85" t="s">
        <v>31</v>
      </c>
      <c r="S11" s="85" t="s">
        <v>32</v>
      </c>
      <c r="T11" s="85" t="s">
        <v>78</v>
      </c>
    </row>
    <row r="12" spans="1:20">
      <c r="A12" s="6"/>
      <c r="B12" s="7"/>
      <c r="C12" s="7"/>
      <c r="D12" s="6"/>
      <c r="E12" s="6"/>
      <c r="F12" s="6"/>
      <c r="G12" s="8"/>
      <c r="H12" s="6"/>
      <c r="I12" s="6"/>
      <c r="J12" s="6"/>
      <c r="K12" s="9"/>
      <c r="L12" s="6"/>
      <c r="M12" s="6"/>
      <c r="N12" s="6"/>
      <c r="O12" s="6"/>
      <c r="P12" s="6"/>
      <c r="Q12" s="6"/>
      <c r="R12" s="6"/>
      <c r="S12" s="6"/>
      <c r="T12" s="10"/>
    </row>
    <row r="13" spans="1:20">
      <c r="A13" s="11"/>
      <c r="B13" s="12"/>
      <c r="C13" s="12"/>
      <c r="D13" s="11"/>
      <c r="E13" s="79"/>
      <c r="F13" s="79"/>
      <c r="G13" s="13"/>
      <c r="H13" s="79"/>
      <c r="I13" s="79"/>
      <c r="J13" s="11"/>
      <c r="K13" s="14"/>
      <c r="L13" s="11"/>
      <c r="M13" s="11"/>
      <c r="N13" s="11"/>
      <c r="O13" s="11"/>
      <c r="P13" s="11"/>
      <c r="Q13" s="11"/>
      <c r="R13" s="11"/>
      <c r="S13" s="11"/>
      <c r="T13" s="15"/>
    </row>
    <row r="14" spans="1:20">
      <c r="A14" s="11"/>
      <c r="B14" s="12"/>
      <c r="C14" s="12"/>
      <c r="D14" s="11"/>
      <c r="E14" s="79"/>
      <c r="F14" s="79"/>
      <c r="G14" s="13"/>
      <c r="H14" s="79"/>
      <c r="I14" s="79"/>
      <c r="J14" s="11"/>
      <c r="K14" s="16"/>
      <c r="L14" s="11"/>
      <c r="M14" s="11"/>
      <c r="N14" s="11"/>
      <c r="O14" s="11"/>
      <c r="P14" s="11"/>
      <c r="Q14" s="11"/>
      <c r="R14" s="11"/>
      <c r="S14" s="11"/>
      <c r="T14" s="15"/>
    </row>
    <row r="15" spans="1:20">
      <c r="E15" s="134"/>
      <c r="F15" s="134"/>
      <c r="G15" s="134"/>
      <c r="H15" s="134"/>
      <c r="I15" s="134"/>
      <c r="J15" s="17"/>
      <c r="K15" s="139" t="s">
        <v>79</v>
      </c>
      <c r="L15" s="139"/>
      <c r="M15" s="139"/>
      <c r="N15" s="139"/>
      <c r="O15" s="139"/>
      <c r="Q15" s="1"/>
      <c r="R15" s="79"/>
      <c r="S15" s="1"/>
    </row>
    <row r="16" spans="1:20">
      <c r="E16" s="126"/>
      <c r="F16" s="126"/>
      <c r="G16" s="126"/>
      <c r="H16" s="126"/>
      <c r="I16" s="126"/>
      <c r="J16" s="18"/>
      <c r="K16" s="127">
        <f>I7+I8+I11</f>
        <v>91741</v>
      </c>
      <c r="L16" s="128"/>
      <c r="M16" s="128"/>
      <c r="N16" s="128"/>
      <c r="O16" s="129"/>
      <c r="Q16" s="1"/>
      <c r="R16" s="78"/>
      <c r="S16" s="1"/>
    </row>
    <row r="17" spans="5:17" ht="23.25">
      <c r="E17" s="1"/>
      <c r="F17" s="1"/>
      <c r="G17" s="1"/>
      <c r="H17" s="1"/>
      <c r="I17" s="1"/>
      <c r="Q17" s="80"/>
    </row>
    <row r="18" spans="5:17">
      <c r="E18" s="134"/>
      <c r="F18" s="135"/>
      <c r="G18" s="135"/>
      <c r="H18" s="135"/>
      <c r="I18" s="135"/>
      <c r="K18" s="136" t="s">
        <v>980</v>
      </c>
      <c r="L18" s="137"/>
      <c r="M18" s="137"/>
      <c r="N18" s="137"/>
      <c r="O18" s="138"/>
    </row>
    <row r="19" spans="5:17">
      <c r="E19" s="122"/>
      <c r="F19" s="122"/>
      <c r="G19" s="122"/>
      <c r="H19" s="122"/>
      <c r="I19" s="122"/>
      <c r="K19" s="123">
        <f>J7+J8+J11</f>
        <v>91741</v>
      </c>
      <c r="L19" s="124"/>
      <c r="M19" s="124"/>
      <c r="N19" s="124"/>
      <c r="O19" s="125"/>
    </row>
    <row r="20" spans="5:17">
      <c r="E20" s="1"/>
      <c r="F20" s="1"/>
      <c r="G20" s="1"/>
      <c r="H20" s="1"/>
      <c r="I20" s="1"/>
    </row>
    <row r="21" spans="5:17">
      <c r="E21" s="1"/>
      <c r="F21" s="1"/>
      <c r="G21" s="1"/>
      <c r="H21" s="1"/>
      <c r="I21" s="1"/>
    </row>
    <row r="22" spans="5:17">
      <c r="E22" s="1"/>
      <c r="F22" s="1"/>
      <c r="G22" s="84"/>
      <c r="H22" s="1"/>
      <c r="I22" s="1"/>
    </row>
  </sheetData>
  <mergeCells count="29">
    <mergeCell ref="E19:I19"/>
    <mergeCell ref="K19:O19"/>
    <mergeCell ref="R5:R6"/>
    <mergeCell ref="E16:I16"/>
    <mergeCell ref="M5:M6"/>
    <mergeCell ref="N5:N6"/>
    <mergeCell ref="K16:O16"/>
    <mergeCell ref="K5:L5"/>
    <mergeCell ref="O5:O6"/>
    <mergeCell ref="E18:I18"/>
    <mergeCell ref="K18:O18"/>
    <mergeCell ref="E15:I15"/>
    <mergeCell ref="K15:O15"/>
    <mergeCell ref="Q5:Q6"/>
    <mergeCell ref="B2:T2"/>
    <mergeCell ref="B3:J3"/>
    <mergeCell ref="F5:F6"/>
    <mergeCell ref="G5:G6"/>
    <mergeCell ref="H5:H6"/>
    <mergeCell ref="S5:S6"/>
    <mergeCell ref="T5:T6"/>
    <mergeCell ref="I5:I6"/>
    <mergeCell ref="J5:J6"/>
    <mergeCell ref="P5:P6"/>
    <mergeCell ref="A5:A6"/>
    <mergeCell ref="B5:B6"/>
    <mergeCell ref="C5:C6"/>
    <mergeCell ref="D5:D6"/>
    <mergeCell ref="E5:E6"/>
  </mergeCells>
  <pageMargins left="0.11811023622047245" right="0.11811023622047245" top="0.35433070866141736" bottom="0.35433070866141736" header="0.31496062992125984" footer="0.31496062992125984"/>
  <pageSetup paperSize="8" scale="5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pageSetUpPr fitToPage="1"/>
  </sheetPr>
  <dimension ref="A1:T17"/>
  <sheetViews>
    <sheetView topLeftCell="A7" zoomScale="60" zoomScaleNormal="60" workbookViewId="0">
      <selection activeCell="G9" sqref="G9"/>
    </sheetView>
  </sheetViews>
  <sheetFormatPr defaultColWidth="9.140625" defaultRowHeight="15"/>
  <cols>
    <col min="1" max="1" width="4.140625" style="56" customWidth="1"/>
    <col min="2" max="2" width="9.7109375" style="56" customWidth="1"/>
    <col min="3" max="3" width="20.85546875" style="56" customWidth="1"/>
    <col min="4" max="4" width="7" style="56" customWidth="1"/>
    <col min="5" max="5" width="9.7109375" style="56" customWidth="1"/>
    <col min="6" max="6" width="7.7109375" style="56" customWidth="1"/>
    <col min="7" max="7" width="16" style="56" customWidth="1"/>
    <col min="8" max="8" width="8.140625" style="56" customWidth="1"/>
    <col min="9" max="9" width="11.85546875" style="56" customWidth="1"/>
    <col min="10" max="10" width="9.140625" style="56"/>
    <col min="11" max="12" width="9.140625" style="56" customWidth="1"/>
    <col min="13" max="13" width="20.5703125" style="56" customWidth="1"/>
    <col min="14" max="14" width="20" style="56" customWidth="1"/>
    <col min="15" max="15" width="26" style="56" customWidth="1"/>
    <col min="16" max="16" width="28.5703125" style="56" customWidth="1"/>
    <col min="17" max="17" width="24.5703125" style="56" customWidth="1"/>
    <col min="18" max="18" width="21.5703125" style="56" customWidth="1"/>
    <col min="19" max="19" width="25.140625" style="56" customWidth="1"/>
    <col min="20" max="20" width="42.85546875" style="56" customWidth="1"/>
    <col min="21" max="256" width="9.140625" style="56"/>
    <col min="257" max="257" width="6.42578125" style="56" customWidth="1"/>
    <col min="258" max="258" width="8" style="56" customWidth="1"/>
    <col min="259" max="259" width="20.85546875" style="56" customWidth="1"/>
    <col min="260" max="260" width="7" style="56" customWidth="1"/>
    <col min="261" max="261" width="9.7109375" style="56" customWidth="1"/>
    <col min="262" max="262" width="12.42578125" style="56" customWidth="1"/>
    <col min="263" max="263" width="11.7109375" style="56" customWidth="1"/>
    <col min="264" max="264" width="11" style="56" customWidth="1"/>
    <col min="265" max="265" width="11.85546875" style="56" customWidth="1"/>
    <col min="266" max="266" width="9.140625" style="56"/>
    <col min="267" max="268" width="9.140625" style="56" customWidth="1"/>
    <col min="269" max="269" width="20.5703125" style="56" customWidth="1"/>
    <col min="270" max="270" width="20" style="56" customWidth="1"/>
    <col min="271" max="271" width="26" style="56" customWidth="1"/>
    <col min="272" max="272" width="16.5703125" style="56" customWidth="1"/>
    <col min="273" max="273" width="24.5703125" style="56" customWidth="1"/>
    <col min="274" max="274" width="20.140625" style="56" customWidth="1"/>
    <col min="275" max="275" width="25.140625" style="56" customWidth="1"/>
    <col min="276" max="276" width="37.140625" style="56" customWidth="1"/>
    <col min="277" max="512" width="9.140625" style="56"/>
    <col min="513" max="513" width="6.42578125" style="56" customWidth="1"/>
    <col min="514" max="514" width="8" style="56" customWidth="1"/>
    <col min="515" max="515" width="20.85546875" style="56" customWidth="1"/>
    <col min="516" max="516" width="7" style="56" customWidth="1"/>
    <col min="517" max="517" width="9.7109375" style="56" customWidth="1"/>
    <col min="518" max="518" width="12.42578125" style="56" customWidth="1"/>
    <col min="519" max="519" width="11.7109375" style="56" customWidth="1"/>
    <col min="520" max="520" width="11" style="56" customWidth="1"/>
    <col min="521" max="521" width="11.85546875" style="56" customWidth="1"/>
    <col min="522" max="522" width="9.140625" style="56"/>
    <col min="523" max="524" width="9.140625" style="56" customWidth="1"/>
    <col min="525" max="525" width="20.5703125" style="56" customWidth="1"/>
    <col min="526" max="526" width="20" style="56" customWidth="1"/>
    <col min="527" max="527" width="26" style="56" customWidth="1"/>
    <col min="528" max="528" width="16.5703125" style="56" customWidth="1"/>
    <col min="529" max="529" width="24.5703125" style="56" customWidth="1"/>
    <col min="530" max="530" width="20.140625" style="56" customWidth="1"/>
    <col min="531" max="531" width="25.140625" style="56" customWidth="1"/>
    <col min="532" max="532" width="37.140625" style="56" customWidth="1"/>
    <col min="533" max="768" width="9.140625" style="56"/>
    <col min="769" max="769" width="6.42578125" style="56" customWidth="1"/>
    <col min="770" max="770" width="8" style="56" customWidth="1"/>
    <col min="771" max="771" width="20.85546875" style="56" customWidth="1"/>
    <col min="772" max="772" width="7" style="56" customWidth="1"/>
    <col min="773" max="773" width="9.7109375" style="56" customWidth="1"/>
    <col min="774" max="774" width="12.42578125" style="56" customWidth="1"/>
    <col min="775" max="775" width="11.7109375" style="56" customWidth="1"/>
    <col min="776" max="776" width="11" style="56" customWidth="1"/>
    <col min="777" max="777" width="11.85546875" style="56" customWidth="1"/>
    <col min="778" max="778" width="9.140625" style="56"/>
    <col min="779" max="780" width="9.140625" style="56" customWidth="1"/>
    <col min="781" max="781" width="20.5703125" style="56" customWidth="1"/>
    <col min="782" max="782" width="20" style="56" customWidth="1"/>
    <col min="783" max="783" width="26" style="56" customWidth="1"/>
    <col min="784" max="784" width="16.5703125" style="56" customWidth="1"/>
    <col min="785" max="785" width="24.5703125" style="56" customWidth="1"/>
    <col min="786" max="786" width="20.140625" style="56" customWidth="1"/>
    <col min="787" max="787" width="25.140625" style="56" customWidth="1"/>
    <col min="788" max="788" width="37.140625" style="56" customWidth="1"/>
    <col min="789" max="1024" width="9.140625" style="56"/>
    <col min="1025" max="1025" width="6.42578125" style="56" customWidth="1"/>
    <col min="1026" max="1026" width="8" style="56" customWidth="1"/>
    <col min="1027" max="1027" width="20.85546875" style="56" customWidth="1"/>
    <col min="1028" max="1028" width="7" style="56" customWidth="1"/>
    <col min="1029" max="1029" width="9.7109375" style="56" customWidth="1"/>
    <col min="1030" max="1030" width="12.42578125" style="56" customWidth="1"/>
    <col min="1031" max="1031" width="11.7109375" style="56" customWidth="1"/>
    <col min="1032" max="1032" width="11" style="56" customWidth="1"/>
    <col min="1033" max="1033" width="11.85546875" style="56" customWidth="1"/>
    <col min="1034" max="1034" width="9.140625" style="56"/>
    <col min="1035" max="1036" width="9.140625" style="56" customWidth="1"/>
    <col min="1037" max="1037" width="20.5703125" style="56" customWidth="1"/>
    <col min="1038" max="1038" width="20" style="56" customWidth="1"/>
    <col min="1039" max="1039" width="26" style="56" customWidth="1"/>
    <col min="1040" max="1040" width="16.5703125" style="56" customWidth="1"/>
    <col min="1041" max="1041" width="24.5703125" style="56" customWidth="1"/>
    <col min="1042" max="1042" width="20.140625" style="56" customWidth="1"/>
    <col min="1043" max="1043" width="25.140625" style="56" customWidth="1"/>
    <col min="1044" max="1044" width="37.140625" style="56" customWidth="1"/>
    <col min="1045" max="1280" width="9.140625" style="56"/>
    <col min="1281" max="1281" width="6.42578125" style="56" customWidth="1"/>
    <col min="1282" max="1282" width="8" style="56" customWidth="1"/>
    <col min="1283" max="1283" width="20.85546875" style="56" customWidth="1"/>
    <col min="1284" max="1284" width="7" style="56" customWidth="1"/>
    <col min="1285" max="1285" width="9.7109375" style="56" customWidth="1"/>
    <col min="1286" max="1286" width="12.42578125" style="56" customWidth="1"/>
    <col min="1287" max="1287" width="11.7109375" style="56" customWidth="1"/>
    <col min="1288" max="1288" width="11" style="56" customWidth="1"/>
    <col min="1289" max="1289" width="11.85546875" style="56" customWidth="1"/>
    <col min="1290" max="1290" width="9.140625" style="56"/>
    <col min="1291" max="1292" width="9.140625" style="56" customWidth="1"/>
    <col min="1293" max="1293" width="20.5703125" style="56" customWidth="1"/>
    <col min="1294" max="1294" width="20" style="56" customWidth="1"/>
    <col min="1295" max="1295" width="26" style="56" customWidth="1"/>
    <col min="1296" max="1296" width="16.5703125" style="56" customWidth="1"/>
    <col min="1297" max="1297" width="24.5703125" style="56" customWidth="1"/>
    <col min="1298" max="1298" width="20.140625" style="56" customWidth="1"/>
    <col min="1299" max="1299" width="25.140625" style="56" customWidth="1"/>
    <col min="1300" max="1300" width="37.140625" style="56" customWidth="1"/>
    <col min="1301" max="1536" width="9.140625" style="56"/>
    <col min="1537" max="1537" width="6.42578125" style="56" customWidth="1"/>
    <col min="1538" max="1538" width="8" style="56" customWidth="1"/>
    <col min="1539" max="1539" width="20.85546875" style="56" customWidth="1"/>
    <col min="1540" max="1540" width="7" style="56" customWidth="1"/>
    <col min="1541" max="1541" width="9.7109375" style="56" customWidth="1"/>
    <col min="1542" max="1542" width="12.42578125" style="56" customWidth="1"/>
    <col min="1543" max="1543" width="11.7109375" style="56" customWidth="1"/>
    <col min="1544" max="1544" width="11" style="56" customWidth="1"/>
    <col min="1545" max="1545" width="11.85546875" style="56" customWidth="1"/>
    <col min="1546" max="1546" width="9.140625" style="56"/>
    <col min="1547" max="1548" width="9.140625" style="56" customWidth="1"/>
    <col min="1549" max="1549" width="20.5703125" style="56" customWidth="1"/>
    <col min="1550" max="1550" width="20" style="56" customWidth="1"/>
    <col min="1551" max="1551" width="26" style="56" customWidth="1"/>
    <col min="1552" max="1552" width="16.5703125" style="56" customWidth="1"/>
    <col min="1553" max="1553" width="24.5703125" style="56" customWidth="1"/>
    <col min="1554" max="1554" width="20.140625" style="56" customWidth="1"/>
    <col min="1555" max="1555" width="25.140625" style="56" customWidth="1"/>
    <col min="1556" max="1556" width="37.140625" style="56" customWidth="1"/>
    <col min="1557" max="1792" width="9.140625" style="56"/>
    <col min="1793" max="1793" width="6.42578125" style="56" customWidth="1"/>
    <col min="1794" max="1794" width="8" style="56" customWidth="1"/>
    <col min="1795" max="1795" width="20.85546875" style="56" customWidth="1"/>
    <col min="1796" max="1796" width="7" style="56" customWidth="1"/>
    <col min="1797" max="1797" width="9.7109375" style="56" customWidth="1"/>
    <col min="1798" max="1798" width="12.42578125" style="56" customWidth="1"/>
    <col min="1799" max="1799" width="11.7109375" style="56" customWidth="1"/>
    <col min="1800" max="1800" width="11" style="56" customWidth="1"/>
    <col min="1801" max="1801" width="11.85546875" style="56" customWidth="1"/>
    <col min="1802" max="1802" width="9.140625" style="56"/>
    <col min="1803" max="1804" width="9.140625" style="56" customWidth="1"/>
    <col min="1805" max="1805" width="20.5703125" style="56" customWidth="1"/>
    <col min="1806" max="1806" width="20" style="56" customWidth="1"/>
    <col min="1807" max="1807" width="26" style="56" customWidth="1"/>
    <col min="1808" max="1808" width="16.5703125" style="56" customWidth="1"/>
    <col min="1809" max="1809" width="24.5703125" style="56" customWidth="1"/>
    <col min="1810" max="1810" width="20.140625" style="56" customWidth="1"/>
    <col min="1811" max="1811" width="25.140625" style="56" customWidth="1"/>
    <col min="1812" max="1812" width="37.140625" style="56" customWidth="1"/>
    <col min="1813" max="2048" width="9.140625" style="56"/>
    <col min="2049" max="2049" width="6.42578125" style="56" customWidth="1"/>
    <col min="2050" max="2050" width="8" style="56" customWidth="1"/>
    <col min="2051" max="2051" width="20.85546875" style="56" customWidth="1"/>
    <col min="2052" max="2052" width="7" style="56" customWidth="1"/>
    <col min="2053" max="2053" width="9.7109375" style="56" customWidth="1"/>
    <col min="2054" max="2054" width="12.42578125" style="56" customWidth="1"/>
    <col min="2055" max="2055" width="11.7109375" style="56" customWidth="1"/>
    <col min="2056" max="2056" width="11" style="56" customWidth="1"/>
    <col min="2057" max="2057" width="11.85546875" style="56" customWidth="1"/>
    <col min="2058" max="2058" width="9.140625" style="56"/>
    <col min="2059" max="2060" width="9.140625" style="56" customWidth="1"/>
    <col min="2061" max="2061" width="20.5703125" style="56" customWidth="1"/>
    <col min="2062" max="2062" width="20" style="56" customWidth="1"/>
    <col min="2063" max="2063" width="26" style="56" customWidth="1"/>
    <col min="2064" max="2064" width="16.5703125" style="56" customWidth="1"/>
    <col min="2065" max="2065" width="24.5703125" style="56" customWidth="1"/>
    <col min="2066" max="2066" width="20.140625" style="56" customWidth="1"/>
    <col min="2067" max="2067" width="25.140625" style="56" customWidth="1"/>
    <col min="2068" max="2068" width="37.140625" style="56" customWidth="1"/>
    <col min="2069" max="2304" width="9.140625" style="56"/>
    <col min="2305" max="2305" width="6.42578125" style="56" customWidth="1"/>
    <col min="2306" max="2306" width="8" style="56" customWidth="1"/>
    <col min="2307" max="2307" width="20.85546875" style="56" customWidth="1"/>
    <col min="2308" max="2308" width="7" style="56" customWidth="1"/>
    <col min="2309" max="2309" width="9.7109375" style="56" customWidth="1"/>
    <col min="2310" max="2310" width="12.42578125" style="56" customWidth="1"/>
    <col min="2311" max="2311" width="11.7109375" style="56" customWidth="1"/>
    <col min="2312" max="2312" width="11" style="56" customWidth="1"/>
    <col min="2313" max="2313" width="11.85546875" style="56" customWidth="1"/>
    <col min="2314" max="2314" width="9.140625" style="56"/>
    <col min="2315" max="2316" width="9.140625" style="56" customWidth="1"/>
    <col min="2317" max="2317" width="20.5703125" style="56" customWidth="1"/>
    <col min="2318" max="2318" width="20" style="56" customWidth="1"/>
    <col min="2319" max="2319" width="26" style="56" customWidth="1"/>
    <col min="2320" max="2320" width="16.5703125" style="56" customWidth="1"/>
    <col min="2321" max="2321" width="24.5703125" style="56" customWidth="1"/>
    <col min="2322" max="2322" width="20.140625" style="56" customWidth="1"/>
    <col min="2323" max="2323" width="25.140625" style="56" customWidth="1"/>
    <col min="2324" max="2324" width="37.140625" style="56" customWidth="1"/>
    <col min="2325" max="2560" width="9.140625" style="56"/>
    <col min="2561" max="2561" width="6.42578125" style="56" customWidth="1"/>
    <col min="2562" max="2562" width="8" style="56" customWidth="1"/>
    <col min="2563" max="2563" width="20.85546875" style="56" customWidth="1"/>
    <col min="2564" max="2564" width="7" style="56" customWidth="1"/>
    <col min="2565" max="2565" width="9.7109375" style="56" customWidth="1"/>
    <col min="2566" max="2566" width="12.42578125" style="56" customWidth="1"/>
    <col min="2567" max="2567" width="11.7109375" style="56" customWidth="1"/>
    <col min="2568" max="2568" width="11" style="56" customWidth="1"/>
    <col min="2569" max="2569" width="11.85546875" style="56" customWidth="1"/>
    <col min="2570" max="2570" width="9.140625" style="56"/>
    <col min="2571" max="2572" width="9.140625" style="56" customWidth="1"/>
    <col min="2573" max="2573" width="20.5703125" style="56" customWidth="1"/>
    <col min="2574" max="2574" width="20" style="56" customWidth="1"/>
    <col min="2575" max="2575" width="26" style="56" customWidth="1"/>
    <col min="2576" max="2576" width="16.5703125" style="56" customWidth="1"/>
    <col min="2577" max="2577" width="24.5703125" style="56" customWidth="1"/>
    <col min="2578" max="2578" width="20.140625" style="56" customWidth="1"/>
    <col min="2579" max="2579" width="25.140625" style="56" customWidth="1"/>
    <col min="2580" max="2580" width="37.140625" style="56" customWidth="1"/>
    <col min="2581" max="2816" width="9.140625" style="56"/>
    <col min="2817" max="2817" width="6.42578125" style="56" customWidth="1"/>
    <col min="2818" max="2818" width="8" style="56" customWidth="1"/>
    <col min="2819" max="2819" width="20.85546875" style="56" customWidth="1"/>
    <col min="2820" max="2820" width="7" style="56" customWidth="1"/>
    <col min="2821" max="2821" width="9.7109375" style="56" customWidth="1"/>
    <col min="2822" max="2822" width="12.42578125" style="56" customWidth="1"/>
    <col min="2823" max="2823" width="11.7109375" style="56" customWidth="1"/>
    <col min="2824" max="2824" width="11" style="56" customWidth="1"/>
    <col min="2825" max="2825" width="11.85546875" style="56" customWidth="1"/>
    <col min="2826" max="2826" width="9.140625" style="56"/>
    <col min="2827" max="2828" width="9.140625" style="56" customWidth="1"/>
    <col min="2829" max="2829" width="20.5703125" style="56" customWidth="1"/>
    <col min="2830" max="2830" width="20" style="56" customWidth="1"/>
    <col min="2831" max="2831" width="26" style="56" customWidth="1"/>
    <col min="2832" max="2832" width="16.5703125" style="56" customWidth="1"/>
    <col min="2833" max="2833" width="24.5703125" style="56" customWidth="1"/>
    <col min="2834" max="2834" width="20.140625" style="56" customWidth="1"/>
    <col min="2835" max="2835" width="25.140625" style="56" customWidth="1"/>
    <col min="2836" max="2836" width="37.140625" style="56" customWidth="1"/>
    <col min="2837" max="3072" width="9.140625" style="56"/>
    <col min="3073" max="3073" width="6.42578125" style="56" customWidth="1"/>
    <col min="3074" max="3074" width="8" style="56" customWidth="1"/>
    <col min="3075" max="3075" width="20.85546875" style="56" customWidth="1"/>
    <col min="3076" max="3076" width="7" style="56" customWidth="1"/>
    <col min="3077" max="3077" width="9.7109375" style="56" customWidth="1"/>
    <col min="3078" max="3078" width="12.42578125" style="56" customWidth="1"/>
    <col min="3079" max="3079" width="11.7109375" style="56" customWidth="1"/>
    <col min="3080" max="3080" width="11" style="56" customWidth="1"/>
    <col min="3081" max="3081" width="11.85546875" style="56" customWidth="1"/>
    <col min="3082" max="3082" width="9.140625" style="56"/>
    <col min="3083" max="3084" width="9.140625" style="56" customWidth="1"/>
    <col min="3085" max="3085" width="20.5703125" style="56" customWidth="1"/>
    <col min="3086" max="3086" width="20" style="56" customWidth="1"/>
    <col min="3087" max="3087" width="26" style="56" customWidth="1"/>
    <col min="3088" max="3088" width="16.5703125" style="56" customWidth="1"/>
    <col min="3089" max="3089" width="24.5703125" style="56" customWidth="1"/>
    <col min="3090" max="3090" width="20.140625" style="56" customWidth="1"/>
    <col min="3091" max="3091" width="25.140625" style="56" customWidth="1"/>
    <col min="3092" max="3092" width="37.140625" style="56" customWidth="1"/>
    <col min="3093" max="3328" width="9.140625" style="56"/>
    <col min="3329" max="3329" width="6.42578125" style="56" customWidth="1"/>
    <col min="3330" max="3330" width="8" style="56" customWidth="1"/>
    <col min="3331" max="3331" width="20.85546875" style="56" customWidth="1"/>
    <col min="3332" max="3332" width="7" style="56" customWidth="1"/>
    <col min="3333" max="3333" width="9.7109375" style="56" customWidth="1"/>
    <col min="3334" max="3334" width="12.42578125" style="56" customWidth="1"/>
    <col min="3335" max="3335" width="11.7109375" style="56" customWidth="1"/>
    <col min="3336" max="3336" width="11" style="56" customWidth="1"/>
    <col min="3337" max="3337" width="11.85546875" style="56" customWidth="1"/>
    <col min="3338" max="3338" width="9.140625" style="56"/>
    <col min="3339" max="3340" width="9.140625" style="56" customWidth="1"/>
    <col min="3341" max="3341" width="20.5703125" style="56" customWidth="1"/>
    <col min="3342" max="3342" width="20" style="56" customWidth="1"/>
    <col min="3343" max="3343" width="26" style="56" customWidth="1"/>
    <col min="3344" max="3344" width="16.5703125" style="56" customWidth="1"/>
    <col min="3345" max="3345" width="24.5703125" style="56" customWidth="1"/>
    <col min="3346" max="3346" width="20.140625" style="56" customWidth="1"/>
    <col min="3347" max="3347" width="25.140625" style="56" customWidth="1"/>
    <col min="3348" max="3348" width="37.140625" style="56" customWidth="1"/>
    <col min="3349" max="3584" width="9.140625" style="56"/>
    <col min="3585" max="3585" width="6.42578125" style="56" customWidth="1"/>
    <col min="3586" max="3586" width="8" style="56" customWidth="1"/>
    <col min="3587" max="3587" width="20.85546875" style="56" customWidth="1"/>
    <col min="3588" max="3588" width="7" style="56" customWidth="1"/>
    <col min="3589" max="3589" width="9.7109375" style="56" customWidth="1"/>
    <col min="3590" max="3590" width="12.42578125" style="56" customWidth="1"/>
    <col min="3591" max="3591" width="11.7109375" style="56" customWidth="1"/>
    <col min="3592" max="3592" width="11" style="56" customWidth="1"/>
    <col min="3593" max="3593" width="11.85546875" style="56" customWidth="1"/>
    <col min="3594" max="3594" width="9.140625" style="56"/>
    <col min="3595" max="3596" width="9.140625" style="56" customWidth="1"/>
    <col min="3597" max="3597" width="20.5703125" style="56" customWidth="1"/>
    <col min="3598" max="3598" width="20" style="56" customWidth="1"/>
    <col min="3599" max="3599" width="26" style="56" customWidth="1"/>
    <col min="3600" max="3600" width="16.5703125" style="56" customWidth="1"/>
    <col min="3601" max="3601" width="24.5703125" style="56" customWidth="1"/>
    <col min="3602" max="3602" width="20.140625" style="56" customWidth="1"/>
    <col min="3603" max="3603" width="25.140625" style="56" customWidth="1"/>
    <col min="3604" max="3604" width="37.140625" style="56" customWidth="1"/>
    <col min="3605" max="3840" width="9.140625" style="56"/>
    <col min="3841" max="3841" width="6.42578125" style="56" customWidth="1"/>
    <col min="3842" max="3842" width="8" style="56" customWidth="1"/>
    <col min="3843" max="3843" width="20.85546875" style="56" customWidth="1"/>
    <col min="3844" max="3844" width="7" style="56" customWidth="1"/>
    <col min="3845" max="3845" width="9.7109375" style="56" customWidth="1"/>
    <col min="3846" max="3846" width="12.42578125" style="56" customWidth="1"/>
    <col min="3847" max="3847" width="11.7109375" style="56" customWidth="1"/>
    <col min="3848" max="3848" width="11" style="56" customWidth="1"/>
    <col min="3849" max="3849" width="11.85546875" style="56" customWidth="1"/>
    <col min="3850" max="3850" width="9.140625" style="56"/>
    <col min="3851" max="3852" width="9.140625" style="56" customWidth="1"/>
    <col min="3853" max="3853" width="20.5703125" style="56" customWidth="1"/>
    <col min="3854" max="3854" width="20" style="56" customWidth="1"/>
    <col min="3855" max="3855" width="26" style="56" customWidth="1"/>
    <col min="3856" max="3856" width="16.5703125" style="56" customWidth="1"/>
    <col min="3857" max="3857" width="24.5703125" style="56" customWidth="1"/>
    <col min="3858" max="3858" width="20.140625" style="56" customWidth="1"/>
    <col min="3859" max="3859" width="25.140625" style="56" customWidth="1"/>
    <col min="3860" max="3860" width="37.140625" style="56" customWidth="1"/>
    <col min="3861" max="4096" width="9.140625" style="56"/>
    <col min="4097" max="4097" width="6.42578125" style="56" customWidth="1"/>
    <col min="4098" max="4098" width="8" style="56" customWidth="1"/>
    <col min="4099" max="4099" width="20.85546875" style="56" customWidth="1"/>
    <col min="4100" max="4100" width="7" style="56" customWidth="1"/>
    <col min="4101" max="4101" width="9.7109375" style="56" customWidth="1"/>
    <col min="4102" max="4102" width="12.42578125" style="56" customWidth="1"/>
    <col min="4103" max="4103" width="11.7109375" style="56" customWidth="1"/>
    <col min="4104" max="4104" width="11" style="56" customWidth="1"/>
    <col min="4105" max="4105" width="11.85546875" style="56" customWidth="1"/>
    <col min="4106" max="4106" width="9.140625" style="56"/>
    <col min="4107" max="4108" width="9.140625" style="56" customWidth="1"/>
    <col min="4109" max="4109" width="20.5703125" style="56" customWidth="1"/>
    <col min="4110" max="4110" width="20" style="56" customWidth="1"/>
    <col min="4111" max="4111" width="26" style="56" customWidth="1"/>
    <col min="4112" max="4112" width="16.5703125" style="56" customWidth="1"/>
    <col min="4113" max="4113" width="24.5703125" style="56" customWidth="1"/>
    <col min="4114" max="4114" width="20.140625" style="56" customWidth="1"/>
    <col min="4115" max="4115" width="25.140625" style="56" customWidth="1"/>
    <col min="4116" max="4116" width="37.140625" style="56" customWidth="1"/>
    <col min="4117" max="4352" width="9.140625" style="56"/>
    <col min="4353" max="4353" width="6.42578125" style="56" customWidth="1"/>
    <col min="4354" max="4354" width="8" style="56" customWidth="1"/>
    <col min="4355" max="4355" width="20.85546875" style="56" customWidth="1"/>
    <col min="4356" max="4356" width="7" style="56" customWidth="1"/>
    <col min="4357" max="4357" width="9.7109375" style="56" customWidth="1"/>
    <col min="4358" max="4358" width="12.42578125" style="56" customWidth="1"/>
    <col min="4359" max="4359" width="11.7109375" style="56" customWidth="1"/>
    <col min="4360" max="4360" width="11" style="56" customWidth="1"/>
    <col min="4361" max="4361" width="11.85546875" style="56" customWidth="1"/>
    <col min="4362" max="4362" width="9.140625" style="56"/>
    <col min="4363" max="4364" width="9.140625" style="56" customWidth="1"/>
    <col min="4365" max="4365" width="20.5703125" style="56" customWidth="1"/>
    <col min="4366" max="4366" width="20" style="56" customWidth="1"/>
    <col min="4367" max="4367" width="26" style="56" customWidth="1"/>
    <col min="4368" max="4368" width="16.5703125" style="56" customWidth="1"/>
    <col min="4369" max="4369" width="24.5703125" style="56" customWidth="1"/>
    <col min="4370" max="4370" width="20.140625" style="56" customWidth="1"/>
    <col min="4371" max="4371" width="25.140625" style="56" customWidth="1"/>
    <col min="4372" max="4372" width="37.140625" style="56" customWidth="1"/>
    <col min="4373" max="4608" width="9.140625" style="56"/>
    <col min="4609" max="4609" width="6.42578125" style="56" customWidth="1"/>
    <col min="4610" max="4610" width="8" style="56" customWidth="1"/>
    <col min="4611" max="4611" width="20.85546875" style="56" customWidth="1"/>
    <col min="4612" max="4612" width="7" style="56" customWidth="1"/>
    <col min="4613" max="4613" width="9.7109375" style="56" customWidth="1"/>
    <col min="4614" max="4614" width="12.42578125" style="56" customWidth="1"/>
    <col min="4615" max="4615" width="11.7109375" style="56" customWidth="1"/>
    <col min="4616" max="4616" width="11" style="56" customWidth="1"/>
    <col min="4617" max="4617" width="11.85546875" style="56" customWidth="1"/>
    <col min="4618" max="4618" width="9.140625" style="56"/>
    <col min="4619" max="4620" width="9.140625" style="56" customWidth="1"/>
    <col min="4621" max="4621" width="20.5703125" style="56" customWidth="1"/>
    <col min="4622" max="4622" width="20" style="56" customWidth="1"/>
    <col min="4623" max="4623" width="26" style="56" customWidth="1"/>
    <col min="4624" max="4624" width="16.5703125" style="56" customWidth="1"/>
    <col min="4625" max="4625" width="24.5703125" style="56" customWidth="1"/>
    <col min="4626" max="4626" width="20.140625" style="56" customWidth="1"/>
    <col min="4627" max="4627" width="25.140625" style="56" customWidth="1"/>
    <col min="4628" max="4628" width="37.140625" style="56" customWidth="1"/>
    <col min="4629" max="4864" width="9.140625" style="56"/>
    <col min="4865" max="4865" width="6.42578125" style="56" customWidth="1"/>
    <col min="4866" max="4866" width="8" style="56" customWidth="1"/>
    <col min="4867" max="4867" width="20.85546875" style="56" customWidth="1"/>
    <col min="4868" max="4868" width="7" style="56" customWidth="1"/>
    <col min="4869" max="4869" width="9.7109375" style="56" customWidth="1"/>
    <col min="4870" max="4870" width="12.42578125" style="56" customWidth="1"/>
    <col min="4871" max="4871" width="11.7109375" style="56" customWidth="1"/>
    <col min="4872" max="4872" width="11" style="56" customWidth="1"/>
    <col min="4873" max="4873" width="11.85546875" style="56" customWidth="1"/>
    <col min="4874" max="4874" width="9.140625" style="56"/>
    <col min="4875" max="4876" width="9.140625" style="56" customWidth="1"/>
    <col min="4877" max="4877" width="20.5703125" style="56" customWidth="1"/>
    <col min="4878" max="4878" width="20" style="56" customWidth="1"/>
    <col min="4879" max="4879" width="26" style="56" customWidth="1"/>
    <col min="4880" max="4880" width="16.5703125" style="56" customWidth="1"/>
    <col min="4881" max="4881" width="24.5703125" style="56" customWidth="1"/>
    <col min="4882" max="4882" width="20.140625" style="56" customWidth="1"/>
    <col min="4883" max="4883" width="25.140625" style="56" customWidth="1"/>
    <col min="4884" max="4884" width="37.140625" style="56" customWidth="1"/>
    <col min="4885" max="5120" width="9.140625" style="56"/>
    <col min="5121" max="5121" width="6.42578125" style="56" customWidth="1"/>
    <col min="5122" max="5122" width="8" style="56" customWidth="1"/>
    <col min="5123" max="5123" width="20.85546875" style="56" customWidth="1"/>
    <col min="5124" max="5124" width="7" style="56" customWidth="1"/>
    <col min="5125" max="5125" width="9.7109375" style="56" customWidth="1"/>
    <col min="5126" max="5126" width="12.42578125" style="56" customWidth="1"/>
    <col min="5127" max="5127" width="11.7109375" style="56" customWidth="1"/>
    <col min="5128" max="5128" width="11" style="56" customWidth="1"/>
    <col min="5129" max="5129" width="11.85546875" style="56" customWidth="1"/>
    <col min="5130" max="5130" width="9.140625" style="56"/>
    <col min="5131" max="5132" width="9.140625" style="56" customWidth="1"/>
    <col min="5133" max="5133" width="20.5703125" style="56" customWidth="1"/>
    <col min="5134" max="5134" width="20" style="56" customWidth="1"/>
    <col min="5135" max="5135" width="26" style="56" customWidth="1"/>
    <col min="5136" max="5136" width="16.5703125" style="56" customWidth="1"/>
    <col min="5137" max="5137" width="24.5703125" style="56" customWidth="1"/>
    <col min="5138" max="5138" width="20.140625" style="56" customWidth="1"/>
    <col min="5139" max="5139" width="25.140625" style="56" customWidth="1"/>
    <col min="5140" max="5140" width="37.140625" style="56" customWidth="1"/>
    <col min="5141" max="5376" width="9.140625" style="56"/>
    <col min="5377" max="5377" width="6.42578125" style="56" customWidth="1"/>
    <col min="5378" max="5378" width="8" style="56" customWidth="1"/>
    <col min="5379" max="5379" width="20.85546875" style="56" customWidth="1"/>
    <col min="5380" max="5380" width="7" style="56" customWidth="1"/>
    <col min="5381" max="5381" width="9.7109375" style="56" customWidth="1"/>
    <col min="5382" max="5382" width="12.42578125" style="56" customWidth="1"/>
    <col min="5383" max="5383" width="11.7109375" style="56" customWidth="1"/>
    <col min="5384" max="5384" width="11" style="56" customWidth="1"/>
    <col min="5385" max="5385" width="11.85546875" style="56" customWidth="1"/>
    <col min="5386" max="5386" width="9.140625" style="56"/>
    <col min="5387" max="5388" width="9.140625" style="56" customWidth="1"/>
    <col min="5389" max="5389" width="20.5703125" style="56" customWidth="1"/>
    <col min="5390" max="5390" width="20" style="56" customWidth="1"/>
    <col min="5391" max="5391" width="26" style="56" customWidth="1"/>
    <col min="5392" max="5392" width="16.5703125" style="56" customWidth="1"/>
    <col min="5393" max="5393" width="24.5703125" style="56" customWidth="1"/>
    <col min="5394" max="5394" width="20.140625" style="56" customWidth="1"/>
    <col min="5395" max="5395" width="25.140625" style="56" customWidth="1"/>
    <col min="5396" max="5396" width="37.140625" style="56" customWidth="1"/>
    <col min="5397" max="5632" width="9.140625" style="56"/>
    <col min="5633" max="5633" width="6.42578125" style="56" customWidth="1"/>
    <col min="5634" max="5634" width="8" style="56" customWidth="1"/>
    <col min="5635" max="5635" width="20.85546875" style="56" customWidth="1"/>
    <col min="5636" max="5636" width="7" style="56" customWidth="1"/>
    <col min="5637" max="5637" width="9.7109375" style="56" customWidth="1"/>
    <col min="5638" max="5638" width="12.42578125" style="56" customWidth="1"/>
    <col min="5639" max="5639" width="11.7109375" style="56" customWidth="1"/>
    <col min="5640" max="5640" width="11" style="56" customWidth="1"/>
    <col min="5641" max="5641" width="11.85546875" style="56" customWidth="1"/>
    <col min="5642" max="5642" width="9.140625" style="56"/>
    <col min="5643" max="5644" width="9.140625" style="56" customWidth="1"/>
    <col min="5645" max="5645" width="20.5703125" style="56" customWidth="1"/>
    <col min="5646" max="5646" width="20" style="56" customWidth="1"/>
    <col min="5647" max="5647" width="26" style="56" customWidth="1"/>
    <col min="5648" max="5648" width="16.5703125" style="56" customWidth="1"/>
    <col min="5649" max="5649" width="24.5703125" style="56" customWidth="1"/>
    <col min="5650" max="5650" width="20.140625" style="56" customWidth="1"/>
    <col min="5651" max="5651" width="25.140625" style="56" customWidth="1"/>
    <col min="5652" max="5652" width="37.140625" style="56" customWidth="1"/>
    <col min="5653" max="5888" width="9.140625" style="56"/>
    <col min="5889" max="5889" width="6.42578125" style="56" customWidth="1"/>
    <col min="5890" max="5890" width="8" style="56" customWidth="1"/>
    <col min="5891" max="5891" width="20.85546875" style="56" customWidth="1"/>
    <col min="5892" max="5892" width="7" style="56" customWidth="1"/>
    <col min="5893" max="5893" width="9.7109375" style="56" customWidth="1"/>
    <col min="5894" max="5894" width="12.42578125" style="56" customWidth="1"/>
    <col min="5895" max="5895" width="11.7109375" style="56" customWidth="1"/>
    <col min="5896" max="5896" width="11" style="56" customWidth="1"/>
    <col min="5897" max="5897" width="11.85546875" style="56" customWidth="1"/>
    <col min="5898" max="5898" width="9.140625" style="56"/>
    <col min="5899" max="5900" width="9.140625" style="56" customWidth="1"/>
    <col min="5901" max="5901" width="20.5703125" style="56" customWidth="1"/>
    <col min="5902" max="5902" width="20" style="56" customWidth="1"/>
    <col min="5903" max="5903" width="26" style="56" customWidth="1"/>
    <col min="5904" max="5904" width="16.5703125" style="56" customWidth="1"/>
    <col min="5905" max="5905" width="24.5703125" style="56" customWidth="1"/>
    <col min="5906" max="5906" width="20.140625" style="56" customWidth="1"/>
    <col min="5907" max="5907" width="25.140625" style="56" customWidth="1"/>
    <col min="5908" max="5908" width="37.140625" style="56" customWidth="1"/>
    <col min="5909" max="6144" width="9.140625" style="56"/>
    <col min="6145" max="6145" width="6.42578125" style="56" customWidth="1"/>
    <col min="6146" max="6146" width="8" style="56" customWidth="1"/>
    <col min="6147" max="6147" width="20.85546875" style="56" customWidth="1"/>
    <col min="6148" max="6148" width="7" style="56" customWidth="1"/>
    <col min="6149" max="6149" width="9.7109375" style="56" customWidth="1"/>
    <col min="6150" max="6150" width="12.42578125" style="56" customWidth="1"/>
    <col min="6151" max="6151" width="11.7109375" style="56" customWidth="1"/>
    <col min="6152" max="6152" width="11" style="56" customWidth="1"/>
    <col min="6153" max="6153" width="11.85546875" style="56" customWidth="1"/>
    <col min="6154" max="6154" width="9.140625" style="56"/>
    <col min="6155" max="6156" width="9.140625" style="56" customWidth="1"/>
    <col min="6157" max="6157" width="20.5703125" style="56" customWidth="1"/>
    <col min="6158" max="6158" width="20" style="56" customWidth="1"/>
    <col min="6159" max="6159" width="26" style="56" customWidth="1"/>
    <col min="6160" max="6160" width="16.5703125" style="56" customWidth="1"/>
    <col min="6161" max="6161" width="24.5703125" style="56" customWidth="1"/>
    <col min="6162" max="6162" width="20.140625" style="56" customWidth="1"/>
    <col min="6163" max="6163" width="25.140625" style="56" customWidth="1"/>
    <col min="6164" max="6164" width="37.140625" style="56" customWidth="1"/>
    <col min="6165" max="6400" width="9.140625" style="56"/>
    <col min="6401" max="6401" width="6.42578125" style="56" customWidth="1"/>
    <col min="6402" max="6402" width="8" style="56" customWidth="1"/>
    <col min="6403" max="6403" width="20.85546875" style="56" customWidth="1"/>
    <col min="6404" max="6404" width="7" style="56" customWidth="1"/>
    <col min="6405" max="6405" width="9.7109375" style="56" customWidth="1"/>
    <col min="6406" max="6406" width="12.42578125" style="56" customWidth="1"/>
    <col min="6407" max="6407" width="11.7109375" style="56" customWidth="1"/>
    <col min="6408" max="6408" width="11" style="56" customWidth="1"/>
    <col min="6409" max="6409" width="11.85546875" style="56" customWidth="1"/>
    <col min="6410" max="6410" width="9.140625" style="56"/>
    <col min="6411" max="6412" width="9.140625" style="56" customWidth="1"/>
    <col min="6413" max="6413" width="20.5703125" style="56" customWidth="1"/>
    <col min="6414" max="6414" width="20" style="56" customWidth="1"/>
    <col min="6415" max="6415" width="26" style="56" customWidth="1"/>
    <col min="6416" max="6416" width="16.5703125" style="56" customWidth="1"/>
    <col min="6417" max="6417" width="24.5703125" style="56" customWidth="1"/>
    <col min="6418" max="6418" width="20.140625" style="56" customWidth="1"/>
    <col min="6419" max="6419" width="25.140625" style="56" customWidth="1"/>
    <col min="6420" max="6420" width="37.140625" style="56" customWidth="1"/>
    <col min="6421" max="6656" width="9.140625" style="56"/>
    <col min="6657" max="6657" width="6.42578125" style="56" customWidth="1"/>
    <col min="6658" max="6658" width="8" style="56" customWidth="1"/>
    <col min="6659" max="6659" width="20.85546875" style="56" customWidth="1"/>
    <col min="6660" max="6660" width="7" style="56" customWidth="1"/>
    <col min="6661" max="6661" width="9.7109375" style="56" customWidth="1"/>
    <col min="6662" max="6662" width="12.42578125" style="56" customWidth="1"/>
    <col min="6663" max="6663" width="11.7109375" style="56" customWidth="1"/>
    <col min="6664" max="6664" width="11" style="56" customWidth="1"/>
    <col min="6665" max="6665" width="11.85546875" style="56" customWidth="1"/>
    <col min="6666" max="6666" width="9.140625" style="56"/>
    <col min="6667" max="6668" width="9.140625" style="56" customWidth="1"/>
    <col min="6669" max="6669" width="20.5703125" style="56" customWidth="1"/>
    <col min="6670" max="6670" width="20" style="56" customWidth="1"/>
    <col min="6671" max="6671" width="26" style="56" customWidth="1"/>
    <col min="6672" max="6672" width="16.5703125" style="56" customWidth="1"/>
    <col min="6673" max="6673" width="24.5703125" style="56" customWidth="1"/>
    <col min="6674" max="6674" width="20.140625" style="56" customWidth="1"/>
    <col min="6675" max="6675" width="25.140625" style="56" customWidth="1"/>
    <col min="6676" max="6676" width="37.140625" style="56" customWidth="1"/>
    <col min="6677" max="6912" width="9.140625" style="56"/>
    <col min="6913" max="6913" width="6.42578125" style="56" customWidth="1"/>
    <col min="6914" max="6914" width="8" style="56" customWidth="1"/>
    <col min="6915" max="6915" width="20.85546875" style="56" customWidth="1"/>
    <col min="6916" max="6916" width="7" style="56" customWidth="1"/>
    <col min="6917" max="6917" width="9.7109375" style="56" customWidth="1"/>
    <col min="6918" max="6918" width="12.42578125" style="56" customWidth="1"/>
    <col min="6919" max="6919" width="11.7109375" style="56" customWidth="1"/>
    <col min="6920" max="6920" width="11" style="56" customWidth="1"/>
    <col min="6921" max="6921" width="11.85546875" style="56" customWidth="1"/>
    <col min="6922" max="6922" width="9.140625" style="56"/>
    <col min="6923" max="6924" width="9.140625" style="56" customWidth="1"/>
    <col min="6925" max="6925" width="20.5703125" style="56" customWidth="1"/>
    <col min="6926" max="6926" width="20" style="56" customWidth="1"/>
    <col min="6927" max="6927" width="26" style="56" customWidth="1"/>
    <col min="6928" max="6928" width="16.5703125" style="56" customWidth="1"/>
    <col min="6929" max="6929" width="24.5703125" style="56" customWidth="1"/>
    <col min="6930" max="6930" width="20.140625" style="56" customWidth="1"/>
    <col min="6931" max="6931" width="25.140625" style="56" customWidth="1"/>
    <col min="6932" max="6932" width="37.140625" style="56" customWidth="1"/>
    <col min="6933" max="7168" width="9.140625" style="56"/>
    <col min="7169" max="7169" width="6.42578125" style="56" customWidth="1"/>
    <col min="7170" max="7170" width="8" style="56" customWidth="1"/>
    <col min="7171" max="7171" width="20.85546875" style="56" customWidth="1"/>
    <col min="7172" max="7172" width="7" style="56" customWidth="1"/>
    <col min="7173" max="7173" width="9.7109375" style="56" customWidth="1"/>
    <col min="7174" max="7174" width="12.42578125" style="56" customWidth="1"/>
    <col min="7175" max="7175" width="11.7109375" style="56" customWidth="1"/>
    <col min="7176" max="7176" width="11" style="56" customWidth="1"/>
    <col min="7177" max="7177" width="11.85546875" style="56" customWidth="1"/>
    <col min="7178" max="7178" width="9.140625" style="56"/>
    <col min="7179" max="7180" width="9.140625" style="56" customWidth="1"/>
    <col min="7181" max="7181" width="20.5703125" style="56" customWidth="1"/>
    <col min="7182" max="7182" width="20" style="56" customWidth="1"/>
    <col min="7183" max="7183" width="26" style="56" customWidth="1"/>
    <col min="7184" max="7184" width="16.5703125" style="56" customWidth="1"/>
    <col min="7185" max="7185" width="24.5703125" style="56" customWidth="1"/>
    <col min="7186" max="7186" width="20.140625" style="56" customWidth="1"/>
    <col min="7187" max="7187" width="25.140625" style="56" customWidth="1"/>
    <col min="7188" max="7188" width="37.140625" style="56" customWidth="1"/>
    <col min="7189" max="7424" width="9.140625" style="56"/>
    <col min="7425" max="7425" width="6.42578125" style="56" customWidth="1"/>
    <col min="7426" max="7426" width="8" style="56" customWidth="1"/>
    <col min="7427" max="7427" width="20.85546875" style="56" customWidth="1"/>
    <col min="7428" max="7428" width="7" style="56" customWidth="1"/>
    <col min="7429" max="7429" width="9.7109375" style="56" customWidth="1"/>
    <col min="7430" max="7430" width="12.42578125" style="56" customWidth="1"/>
    <col min="7431" max="7431" width="11.7109375" style="56" customWidth="1"/>
    <col min="7432" max="7432" width="11" style="56" customWidth="1"/>
    <col min="7433" max="7433" width="11.85546875" style="56" customWidth="1"/>
    <col min="7434" max="7434" width="9.140625" style="56"/>
    <col min="7435" max="7436" width="9.140625" style="56" customWidth="1"/>
    <col min="7437" max="7437" width="20.5703125" style="56" customWidth="1"/>
    <col min="7438" max="7438" width="20" style="56" customWidth="1"/>
    <col min="7439" max="7439" width="26" style="56" customWidth="1"/>
    <col min="7440" max="7440" width="16.5703125" style="56" customWidth="1"/>
    <col min="7441" max="7441" width="24.5703125" style="56" customWidth="1"/>
    <col min="7442" max="7442" width="20.140625" style="56" customWidth="1"/>
    <col min="7443" max="7443" width="25.140625" style="56" customWidth="1"/>
    <col min="7444" max="7444" width="37.140625" style="56" customWidth="1"/>
    <col min="7445" max="7680" width="9.140625" style="56"/>
    <col min="7681" max="7681" width="6.42578125" style="56" customWidth="1"/>
    <col min="7682" max="7682" width="8" style="56" customWidth="1"/>
    <col min="7683" max="7683" width="20.85546875" style="56" customWidth="1"/>
    <col min="7684" max="7684" width="7" style="56" customWidth="1"/>
    <col min="7685" max="7685" width="9.7109375" style="56" customWidth="1"/>
    <col min="7686" max="7686" width="12.42578125" style="56" customWidth="1"/>
    <col min="7687" max="7687" width="11.7109375" style="56" customWidth="1"/>
    <col min="7688" max="7688" width="11" style="56" customWidth="1"/>
    <col min="7689" max="7689" width="11.85546875" style="56" customWidth="1"/>
    <col min="7690" max="7690" width="9.140625" style="56"/>
    <col min="7691" max="7692" width="9.140625" style="56" customWidth="1"/>
    <col min="7693" max="7693" width="20.5703125" style="56" customWidth="1"/>
    <col min="7694" max="7694" width="20" style="56" customWidth="1"/>
    <col min="7695" max="7695" width="26" style="56" customWidth="1"/>
    <col min="7696" max="7696" width="16.5703125" style="56" customWidth="1"/>
    <col min="7697" max="7697" width="24.5703125" style="56" customWidth="1"/>
    <col min="7698" max="7698" width="20.140625" style="56" customWidth="1"/>
    <col min="7699" max="7699" width="25.140625" style="56" customWidth="1"/>
    <col min="7700" max="7700" width="37.140625" style="56" customWidth="1"/>
    <col min="7701" max="7936" width="9.140625" style="56"/>
    <col min="7937" max="7937" width="6.42578125" style="56" customWidth="1"/>
    <col min="7938" max="7938" width="8" style="56" customWidth="1"/>
    <col min="7939" max="7939" width="20.85546875" style="56" customWidth="1"/>
    <col min="7940" max="7940" width="7" style="56" customWidth="1"/>
    <col min="7941" max="7941" width="9.7109375" style="56" customWidth="1"/>
    <col min="7942" max="7942" width="12.42578125" style="56" customWidth="1"/>
    <col min="7943" max="7943" width="11.7109375" style="56" customWidth="1"/>
    <col min="7944" max="7944" width="11" style="56" customWidth="1"/>
    <col min="7945" max="7945" width="11.85546875" style="56" customWidth="1"/>
    <col min="7946" max="7946" width="9.140625" style="56"/>
    <col min="7947" max="7948" width="9.140625" style="56" customWidth="1"/>
    <col min="7949" max="7949" width="20.5703125" style="56" customWidth="1"/>
    <col min="7950" max="7950" width="20" style="56" customWidth="1"/>
    <col min="7951" max="7951" width="26" style="56" customWidth="1"/>
    <col min="7952" max="7952" width="16.5703125" style="56" customWidth="1"/>
    <col min="7953" max="7953" width="24.5703125" style="56" customWidth="1"/>
    <col min="7954" max="7954" width="20.140625" style="56" customWidth="1"/>
    <col min="7955" max="7955" width="25.140625" style="56" customWidth="1"/>
    <col min="7956" max="7956" width="37.140625" style="56" customWidth="1"/>
    <col min="7957" max="8192" width="9.140625" style="56"/>
    <col min="8193" max="8193" width="6.42578125" style="56" customWidth="1"/>
    <col min="8194" max="8194" width="8" style="56" customWidth="1"/>
    <col min="8195" max="8195" width="20.85546875" style="56" customWidth="1"/>
    <col min="8196" max="8196" width="7" style="56" customWidth="1"/>
    <col min="8197" max="8197" width="9.7109375" style="56" customWidth="1"/>
    <col min="8198" max="8198" width="12.42578125" style="56" customWidth="1"/>
    <col min="8199" max="8199" width="11.7109375" style="56" customWidth="1"/>
    <col min="8200" max="8200" width="11" style="56" customWidth="1"/>
    <col min="8201" max="8201" width="11.85546875" style="56" customWidth="1"/>
    <col min="8202" max="8202" width="9.140625" style="56"/>
    <col min="8203" max="8204" width="9.140625" style="56" customWidth="1"/>
    <col min="8205" max="8205" width="20.5703125" style="56" customWidth="1"/>
    <col min="8206" max="8206" width="20" style="56" customWidth="1"/>
    <col min="8207" max="8207" width="26" style="56" customWidth="1"/>
    <col min="8208" max="8208" width="16.5703125" style="56" customWidth="1"/>
    <col min="8209" max="8209" width="24.5703125" style="56" customWidth="1"/>
    <col min="8210" max="8210" width="20.140625" style="56" customWidth="1"/>
    <col min="8211" max="8211" width="25.140625" style="56" customWidth="1"/>
    <col min="8212" max="8212" width="37.140625" style="56" customWidth="1"/>
    <col min="8213" max="8448" width="9.140625" style="56"/>
    <col min="8449" max="8449" width="6.42578125" style="56" customWidth="1"/>
    <col min="8450" max="8450" width="8" style="56" customWidth="1"/>
    <col min="8451" max="8451" width="20.85546875" style="56" customWidth="1"/>
    <col min="8452" max="8452" width="7" style="56" customWidth="1"/>
    <col min="8453" max="8453" width="9.7109375" style="56" customWidth="1"/>
    <col min="8454" max="8454" width="12.42578125" style="56" customWidth="1"/>
    <col min="8455" max="8455" width="11.7109375" style="56" customWidth="1"/>
    <col min="8456" max="8456" width="11" style="56" customWidth="1"/>
    <col min="8457" max="8457" width="11.85546875" style="56" customWidth="1"/>
    <col min="8458" max="8458" width="9.140625" style="56"/>
    <col min="8459" max="8460" width="9.140625" style="56" customWidth="1"/>
    <col min="8461" max="8461" width="20.5703125" style="56" customWidth="1"/>
    <col min="8462" max="8462" width="20" style="56" customWidth="1"/>
    <col min="8463" max="8463" width="26" style="56" customWidth="1"/>
    <col min="8464" max="8464" width="16.5703125" style="56" customWidth="1"/>
    <col min="8465" max="8465" width="24.5703125" style="56" customWidth="1"/>
    <col min="8466" max="8466" width="20.140625" style="56" customWidth="1"/>
    <col min="8467" max="8467" width="25.140625" style="56" customWidth="1"/>
    <col min="8468" max="8468" width="37.140625" style="56" customWidth="1"/>
    <col min="8469" max="8704" width="9.140625" style="56"/>
    <col min="8705" max="8705" width="6.42578125" style="56" customWidth="1"/>
    <col min="8706" max="8706" width="8" style="56" customWidth="1"/>
    <col min="8707" max="8707" width="20.85546875" style="56" customWidth="1"/>
    <col min="8708" max="8708" width="7" style="56" customWidth="1"/>
    <col min="8709" max="8709" width="9.7109375" style="56" customWidth="1"/>
    <col min="8710" max="8710" width="12.42578125" style="56" customWidth="1"/>
    <col min="8711" max="8711" width="11.7109375" style="56" customWidth="1"/>
    <col min="8712" max="8712" width="11" style="56" customWidth="1"/>
    <col min="8713" max="8713" width="11.85546875" style="56" customWidth="1"/>
    <col min="8714" max="8714" width="9.140625" style="56"/>
    <col min="8715" max="8716" width="9.140625" style="56" customWidth="1"/>
    <col min="8717" max="8717" width="20.5703125" style="56" customWidth="1"/>
    <col min="8718" max="8718" width="20" style="56" customWidth="1"/>
    <col min="8719" max="8719" width="26" style="56" customWidth="1"/>
    <col min="8720" max="8720" width="16.5703125" style="56" customWidth="1"/>
    <col min="8721" max="8721" width="24.5703125" style="56" customWidth="1"/>
    <col min="8722" max="8722" width="20.140625" style="56" customWidth="1"/>
    <col min="8723" max="8723" width="25.140625" style="56" customWidth="1"/>
    <col min="8724" max="8724" width="37.140625" style="56" customWidth="1"/>
    <col min="8725" max="8960" width="9.140625" style="56"/>
    <col min="8961" max="8961" width="6.42578125" style="56" customWidth="1"/>
    <col min="8962" max="8962" width="8" style="56" customWidth="1"/>
    <col min="8963" max="8963" width="20.85546875" style="56" customWidth="1"/>
    <col min="8964" max="8964" width="7" style="56" customWidth="1"/>
    <col min="8965" max="8965" width="9.7109375" style="56" customWidth="1"/>
    <col min="8966" max="8966" width="12.42578125" style="56" customWidth="1"/>
    <col min="8967" max="8967" width="11.7109375" style="56" customWidth="1"/>
    <col min="8968" max="8968" width="11" style="56" customWidth="1"/>
    <col min="8969" max="8969" width="11.85546875" style="56" customWidth="1"/>
    <col min="8970" max="8970" width="9.140625" style="56"/>
    <col min="8971" max="8972" width="9.140625" style="56" customWidth="1"/>
    <col min="8973" max="8973" width="20.5703125" style="56" customWidth="1"/>
    <col min="8974" max="8974" width="20" style="56" customWidth="1"/>
    <col min="8975" max="8975" width="26" style="56" customWidth="1"/>
    <col min="8976" max="8976" width="16.5703125" style="56" customWidth="1"/>
    <col min="8977" max="8977" width="24.5703125" style="56" customWidth="1"/>
    <col min="8978" max="8978" width="20.140625" style="56" customWidth="1"/>
    <col min="8979" max="8979" width="25.140625" style="56" customWidth="1"/>
    <col min="8980" max="8980" width="37.140625" style="56" customWidth="1"/>
    <col min="8981" max="9216" width="9.140625" style="56"/>
    <col min="9217" max="9217" width="6.42578125" style="56" customWidth="1"/>
    <col min="9218" max="9218" width="8" style="56" customWidth="1"/>
    <col min="9219" max="9219" width="20.85546875" style="56" customWidth="1"/>
    <col min="9220" max="9220" width="7" style="56" customWidth="1"/>
    <col min="9221" max="9221" width="9.7109375" style="56" customWidth="1"/>
    <col min="9222" max="9222" width="12.42578125" style="56" customWidth="1"/>
    <col min="9223" max="9223" width="11.7109375" style="56" customWidth="1"/>
    <col min="9224" max="9224" width="11" style="56" customWidth="1"/>
    <col min="9225" max="9225" width="11.85546875" style="56" customWidth="1"/>
    <col min="9226" max="9226" width="9.140625" style="56"/>
    <col min="9227" max="9228" width="9.140625" style="56" customWidth="1"/>
    <col min="9229" max="9229" width="20.5703125" style="56" customWidth="1"/>
    <col min="9230" max="9230" width="20" style="56" customWidth="1"/>
    <col min="9231" max="9231" width="26" style="56" customWidth="1"/>
    <col min="9232" max="9232" width="16.5703125" style="56" customWidth="1"/>
    <col min="9233" max="9233" width="24.5703125" style="56" customWidth="1"/>
    <col min="9234" max="9234" width="20.140625" style="56" customWidth="1"/>
    <col min="9235" max="9235" width="25.140625" style="56" customWidth="1"/>
    <col min="9236" max="9236" width="37.140625" style="56" customWidth="1"/>
    <col min="9237" max="9472" width="9.140625" style="56"/>
    <col min="9473" max="9473" width="6.42578125" style="56" customWidth="1"/>
    <col min="9474" max="9474" width="8" style="56" customWidth="1"/>
    <col min="9475" max="9475" width="20.85546875" style="56" customWidth="1"/>
    <col min="9476" max="9476" width="7" style="56" customWidth="1"/>
    <col min="9477" max="9477" width="9.7109375" style="56" customWidth="1"/>
    <col min="9478" max="9478" width="12.42578125" style="56" customWidth="1"/>
    <col min="9479" max="9479" width="11.7109375" style="56" customWidth="1"/>
    <col min="9480" max="9480" width="11" style="56" customWidth="1"/>
    <col min="9481" max="9481" width="11.85546875" style="56" customWidth="1"/>
    <col min="9482" max="9482" width="9.140625" style="56"/>
    <col min="9483" max="9484" width="9.140625" style="56" customWidth="1"/>
    <col min="9485" max="9485" width="20.5703125" style="56" customWidth="1"/>
    <col min="9486" max="9486" width="20" style="56" customWidth="1"/>
    <col min="9487" max="9487" width="26" style="56" customWidth="1"/>
    <col min="9488" max="9488" width="16.5703125" style="56" customWidth="1"/>
    <col min="9489" max="9489" width="24.5703125" style="56" customWidth="1"/>
    <col min="9490" max="9490" width="20.140625" style="56" customWidth="1"/>
    <col min="9491" max="9491" width="25.140625" style="56" customWidth="1"/>
    <col min="9492" max="9492" width="37.140625" style="56" customWidth="1"/>
    <col min="9493" max="9728" width="9.140625" style="56"/>
    <col min="9729" max="9729" width="6.42578125" style="56" customWidth="1"/>
    <col min="9730" max="9730" width="8" style="56" customWidth="1"/>
    <col min="9731" max="9731" width="20.85546875" style="56" customWidth="1"/>
    <col min="9732" max="9732" width="7" style="56" customWidth="1"/>
    <col min="9733" max="9733" width="9.7109375" style="56" customWidth="1"/>
    <col min="9734" max="9734" width="12.42578125" style="56" customWidth="1"/>
    <col min="9735" max="9735" width="11.7109375" style="56" customWidth="1"/>
    <col min="9736" max="9736" width="11" style="56" customWidth="1"/>
    <col min="9737" max="9737" width="11.85546875" style="56" customWidth="1"/>
    <col min="9738" max="9738" width="9.140625" style="56"/>
    <col min="9739" max="9740" width="9.140625" style="56" customWidth="1"/>
    <col min="9741" max="9741" width="20.5703125" style="56" customWidth="1"/>
    <col min="9742" max="9742" width="20" style="56" customWidth="1"/>
    <col min="9743" max="9743" width="26" style="56" customWidth="1"/>
    <col min="9744" max="9744" width="16.5703125" style="56" customWidth="1"/>
    <col min="9745" max="9745" width="24.5703125" style="56" customWidth="1"/>
    <col min="9746" max="9746" width="20.140625" style="56" customWidth="1"/>
    <col min="9747" max="9747" width="25.140625" style="56" customWidth="1"/>
    <col min="9748" max="9748" width="37.140625" style="56" customWidth="1"/>
    <col min="9749" max="9984" width="9.140625" style="56"/>
    <col min="9985" max="9985" width="6.42578125" style="56" customWidth="1"/>
    <col min="9986" max="9986" width="8" style="56" customWidth="1"/>
    <col min="9987" max="9987" width="20.85546875" style="56" customWidth="1"/>
    <col min="9988" max="9988" width="7" style="56" customWidth="1"/>
    <col min="9989" max="9989" width="9.7109375" style="56" customWidth="1"/>
    <col min="9990" max="9990" width="12.42578125" style="56" customWidth="1"/>
    <col min="9991" max="9991" width="11.7109375" style="56" customWidth="1"/>
    <col min="9992" max="9992" width="11" style="56" customWidth="1"/>
    <col min="9993" max="9993" width="11.85546875" style="56" customWidth="1"/>
    <col min="9994" max="9994" width="9.140625" style="56"/>
    <col min="9995" max="9996" width="9.140625" style="56" customWidth="1"/>
    <col min="9997" max="9997" width="20.5703125" style="56" customWidth="1"/>
    <col min="9998" max="9998" width="20" style="56" customWidth="1"/>
    <col min="9999" max="9999" width="26" style="56" customWidth="1"/>
    <col min="10000" max="10000" width="16.5703125" style="56" customWidth="1"/>
    <col min="10001" max="10001" width="24.5703125" style="56" customWidth="1"/>
    <col min="10002" max="10002" width="20.140625" style="56" customWidth="1"/>
    <col min="10003" max="10003" width="25.140625" style="56" customWidth="1"/>
    <col min="10004" max="10004" width="37.140625" style="56" customWidth="1"/>
    <col min="10005" max="10240" width="9.140625" style="56"/>
    <col min="10241" max="10241" width="6.42578125" style="56" customWidth="1"/>
    <col min="10242" max="10242" width="8" style="56" customWidth="1"/>
    <col min="10243" max="10243" width="20.85546875" style="56" customWidth="1"/>
    <col min="10244" max="10244" width="7" style="56" customWidth="1"/>
    <col min="10245" max="10245" width="9.7109375" style="56" customWidth="1"/>
    <col min="10246" max="10246" width="12.42578125" style="56" customWidth="1"/>
    <col min="10247" max="10247" width="11.7109375" style="56" customWidth="1"/>
    <col min="10248" max="10248" width="11" style="56" customWidth="1"/>
    <col min="10249" max="10249" width="11.85546875" style="56" customWidth="1"/>
    <col min="10250" max="10250" width="9.140625" style="56"/>
    <col min="10251" max="10252" width="9.140625" style="56" customWidth="1"/>
    <col min="10253" max="10253" width="20.5703125" style="56" customWidth="1"/>
    <col min="10254" max="10254" width="20" style="56" customWidth="1"/>
    <col min="10255" max="10255" width="26" style="56" customWidth="1"/>
    <col min="10256" max="10256" width="16.5703125" style="56" customWidth="1"/>
    <col min="10257" max="10257" width="24.5703125" style="56" customWidth="1"/>
    <col min="10258" max="10258" width="20.140625" style="56" customWidth="1"/>
    <col min="10259" max="10259" width="25.140625" style="56" customWidth="1"/>
    <col min="10260" max="10260" width="37.140625" style="56" customWidth="1"/>
    <col min="10261" max="10496" width="9.140625" style="56"/>
    <col min="10497" max="10497" width="6.42578125" style="56" customWidth="1"/>
    <col min="10498" max="10498" width="8" style="56" customWidth="1"/>
    <col min="10499" max="10499" width="20.85546875" style="56" customWidth="1"/>
    <col min="10500" max="10500" width="7" style="56" customWidth="1"/>
    <col min="10501" max="10501" width="9.7109375" style="56" customWidth="1"/>
    <col min="10502" max="10502" width="12.42578125" style="56" customWidth="1"/>
    <col min="10503" max="10503" width="11.7109375" style="56" customWidth="1"/>
    <col min="10504" max="10504" width="11" style="56" customWidth="1"/>
    <col min="10505" max="10505" width="11.85546875" style="56" customWidth="1"/>
    <col min="10506" max="10506" width="9.140625" style="56"/>
    <col min="10507" max="10508" width="9.140625" style="56" customWidth="1"/>
    <col min="10509" max="10509" width="20.5703125" style="56" customWidth="1"/>
    <col min="10510" max="10510" width="20" style="56" customWidth="1"/>
    <col min="10511" max="10511" width="26" style="56" customWidth="1"/>
    <col min="10512" max="10512" width="16.5703125" style="56" customWidth="1"/>
    <col min="10513" max="10513" width="24.5703125" style="56" customWidth="1"/>
    <col min="10514" max="10514" width="20.140625" style="56" customWidth="1"/>
    <col min="10515" max="10515" width="25.140625" style="56" customWidth="1"/>
    <col min="10516" max="10516" width="37.140625" style="56" customWidth="1"/>
    <col min="10517" max="10752" width="9.140625" style="56"/>
    <col min="10753" max="10753" width="6.42578125" style="56" customWidth="1"/>
    <col min="10754" max="10754" width="8" style="56" customWidth="1"/>
    <col min="10755" max="10755" width="20.85546875" style="56" customWidth="1"/>
    <col min="10756" max="10756" width="7" style="56" customWidth="1"/>
    <col min="10757" max="10757" width="9.7109375" style="56" customWidth="1"/>
    <col min="10758" max="10758" width="12.42578125" style="56" customWidth="1"/>
    <col min="10759" max="10759" width="11.7109375" style="56" customWidth="1"/>
    <col min="10760" max="10760" width="11" style="56" customWidth="1"/>
    <col min="10761" max="10761" width="11.85546875" style="56" customWidth="1"/>
    <col min="10762" max="10762" width="9.140625" style="56"/>
    <col min="10763" max="10764" width="9.140625" style="56" customWidth="1"/>
    <col min="10765" max="10765" width="20.5703125" style="56" customWidth="1"/>
    <col min="10766" max="10766" width="20" style="56" customWidth="1"/>
    <col min="10767" max="10767" width="26" style="56" customWidth="1"/>
    <col min="10768" max="10768" width="16.5703125" style="56" customWidth="1"/>
    <col min="10769" max="10769" width="24.5703125" style="56" customWidth="1"/>
    <col min="10770" max="10770" width="20.140625" style="56" customWidth="1"/>
    <col min="10771" max="10771" width="25.140625" style="56" customWidth="1"/>
    <col min="10772" max="10772" width="37.140625" style="56" customWidth="1"/>
    <col min="10773" max="11008" width="9.140625" style="56"/>
    <col min="11009" max="11009" width="6.42578125" style="56" customWidth="1"/>
    <col min="11010" max="11010" width="8" style="56" customWidth="1"/>
    <col min="11011" max="11011" width="20.85546875" style="56" customWidth="1"/>
    <col min="11012" max="11012" width="7" style="56" customWidth="1"/>
    <col min="11013" max="11013" width="9.7109375" style="56" customWidth="1"/>
    <col min="11014" max="11014" width="12.42578125" style="56" customWidth="1"/>
    <col min="11015" max="11015" width="11.7109375" style="56" customWidth="1"/>
    <col min="11016" max="11016" width="11" style="56" customWidth="1"/>
    <col min="11017" max="11017" width="11.85546875" style="56" customWidth="1"/>
    <col min="11018" max="11018" width="9.140625" style="56"/>
    <col min="11019" max="11020" width="9.140625" style="56" customWidth="1"/>
    <col min="11021" max="11021" width="20.5703125" style="56" customWidth="1"/>
    <col min="11022" max="11022" width="20" style="56" customWidth="1"/>
    <col min="11023" max="11023" width="26" style="56" customWidth="1"/>
    <col min="11024" max="11024" width="16.5703125" style="56" customWidth="1"/>
    <col min="11025" max="11025" width="24.5703125" style="56" customWidth="1"/>
    <col min="11026" max="11026" width="20.140625" style="56" customWidth="1"/>
    <col min="11027" max="11027" width="25.140625" style="56" customWidth="1"/>
    <col min="11028" max="11028" width="37.140625" style="56" customWidth="1"/>
    <col min="11029" max="11264" width="9.140625" style="56"/>
    <col min="11265" max="11265" width="6.42578125" style="56" customWidth="1"/>
    <col min="11266" max="11266" width="8" style="56" customWidth="1"/>
    <col min="11267" max="11267" width="20.85546875" style="56" customWidth="1"/>
    <col min="11268" max="11268" width="7" style="56" customWidth="1"/>
    <col min="11269" max="11269" width="9.7109375" style="56" customWidth="1"/>
    <col min="11270" max="11270" width="12.42578125" style="56" customWidth="1"/>
    <col min="11271" max="11271" width="11.7109375" style="56" customWidth="1"/>
    <col min="11272" max="11272" width="11" style="56" customWidth="1"/>
    <col min="11273" max="11273" width="11.85546875" style="56" customWidth="1"/>
    <col min="11274" max="11274" width="9.140625" style="56"/>
    <col min="11275" max="11276" width="9.140625" style="56" customWidth="1"/>
    <col min="11277" max="11277" width="20.5703125" style="56" customWidth="1"/>
    <col min="11278" max="11278" width="20" style="56" customWidth="1"/>
    <col min="11279" max="11279" width="26" style="56" customWidth="1"/>
    <col min="11280" max="11280" width="16.5703125" style="56" customWidth="1"/>
    <col min="11281" max="11281" width="24.5703125" style="56" customWidth="1"/>
    <col min="11282" max="11282" width="20.140625" style="56" customWidth="1"/>
    <col min="11283" max="11283" width="25.140625" style="56" customWidth="1"/>
    <col min="11284" max="11284" width="37.140625" style="56" customWidth="1"/>
    <col min="11285" max="11520" width="9.140625" style="56"/>
    <col min="11521" max="11521" width="6.42578125" style="56" customWidth="1"/>
    <col min="11522" max="11522" width="8" style="56" customWidth="1"/>
    <col min="11523" max="11523" width="20.85546875" style="56" customWidth="1"/>
    <col min="11524" max="11524" width="7" style="56" customWidth="1"/>
    <col min="11525" max="11525" width="9.7109375" style="56" customWidth="1"/>
    <col min="11526" max="11526" width="12.42578125" style="56" customWidth="1"/>
    <col min="11527" max="11527" width="11.7109375" style="56" customWidth="1"/>
    <col min="11528" max="11528" width="11" style="56" customWidth="1"/>
    <col min="11529" max="11529" width="11.85546875" style="56" customWidth="1"/>
    <col min="11530" max="11530" width="9.140625" style="56"/>
    <col min="11531" max="11532" width="9.140625" style="56" customWidth="1"/>
    <col min="11533" max="11533" width="20.5703125" style="56" customWidth="1"/>
    <col min="11534" max="11534" width="20" style="56" customWidth="1"/>
    <col min="11535" max="11535" width="26" style="56" customWidth="1"/>
    <col min="11536" max="11536" width="16.5703125" style="56" customWidth="1"/>
    <col min="11537" max="11537" width="24.5703125" style="56" customWidth="1"/>
    <col min="11538" max="11538" width="20.140625" style="56" customWidth="1"/>
    <col min="11539" max="11539" width="25.140625" style="56" customWidth="1"/>
    <col min="11540" max="11540" width="37.140625" style="56" customWidth="1"/>
    <col min="11541" max="11776" width="9.140625" style="56"/>
    <col min="11777" max="11777" width="6.42578125" style="56" customWidth="1"/>
    <col min="11778" max="11778" width="8" style="56" customWidth="1"/>
    <col min="11779" max="11779" width="20.85546875" style="56" customWidth="1"/>
    <col min="11780" max="11780" width="7" style="56" customWidth="1"/>
    <col min="11781" max="11781" width="9.7109375" style="56" customWidth="1"/>
    <col min="11782" max="11782" width="12.42578125" style="56" customWidth="1"/>
    <col min="11783" max="11783" width="11.7109375" style="56" customWidth="1"/>
    <col min="11784" max="11784" width="11" style="56" customWidth="1"/>
    <col min="11785" max="11785" width="11.85546875" style="56" customWidth="1"/>
    <col min="11786" max="11786" width="9.140625" style="56"/>
    <col min="11787" max="11788" width="9.140625" style="56" customWidth="1"/>
    <col min="11789" max="11789" width="20.5703125" style="56" customWidth="1"/>
    <col min="11790" max="11790" width="20" style="56" customWidth="1"/>
    <col min="11791" max="11791" width="26" style="56" customWidth="1"/>
    <col min="11792" max="11792" width="16.5703125" style="56" customWidth="1"/>
    <col min="11793" max="11793" width="24.5703125" style="56" customWidth="1"/>
    <col min="11794" max="11794" width="20.140625" style="56" customWidth="1"/>
    <col min="11795" max="11795" width="25.140625" style="56" customWidth="1"/>
    <col min="11796" max="11796" width="37.140625" style="56" customWidth="1"/>
    <col min="11797" max="12032" width="9.140625" style="56"/>
    <col min="12033" max="12033" width="6.42578125" style="56" customWidth="1"/>
    <col min="12034" max="12034" width="8" style="56" customWidth="1"/>
    <col min="12035" max="12035" width="20.85546875" style="56" customWidth="1"/>
    <col min="12036" max="12036" width="7" style="56" customWidth="1"/>
    <col min="12037" max="12037" width="9.7109375" style="56" customWidth="1"/>
    <col min="12038" max="12038" width="12.42578125" style="56" customWidth="1"/>
    <col min="12039" max="12039" width="11.7109375" style="56" customWidth="1"/>
    <col min="12040" max="12040" width="11" style="56" customWidth="1"/>
    <col min="12041" max="12041" width="11.85546875" style="56" customWidth="1"/>
    <col min="12042" max="12042" width="9.140625" style="56"/>
    <col min="12043" max="12044" width="9.140625" style="56" customWidth="1"/>
    <col min="12045" max="12045" width="20.5703125" style="56" customWidth="1"/>
    <col min="12046" max="12046" width="20" style="56" customWidth="1"/>
    <col min="12047" max="12047" width="26" style="56" customWidth="1"/>
    <col min="12048" max="12048" width="16.5703125" style="56" customWidth="1"/>
    <col min="12049" max="12049" width="24.5703125" style="56" customWidth="1"/>
    <col min="12050" max="12050" width="20.140625" style="56" customWidth="1"/>
    <col min="12051" max="12051" width="25.140625" style="56" customWidth="1"/>
    <col min="12052" max="12052" width="37.140625" style="56" customWidth="1"/>
    <col min="12053" max="12288" width="9.140625" style="56"/>
    <col min="12289" max="12289" width="6.42578125" style="56" customWidth="1"/>
    <col min="12290" max="12290" width="8" style="56" customWidth="1"/>
    <col min="12291" max="12291" width="20.85546875" style="56" customWidth="1"/>
    <col min="12292" max="12292" width="7" style="56" customWidth="1"/>
    <col min="12293" max="12293" width="9.7109375" style="56" customWidth="1"/>
    <col min="12294" max="12294" width="12.42578125" style="56" customWidth="1"/>
    <col min="12295" max="12295" width="11.7109375" style="56" customWidth="1"/>
    <col min="12296" max="12296" width="11" style="56" customWidth="1"/>
    <col min="12297" max="12297" width="11.85546875" style="56" customWidth="1"/>
    <col min="12298" max="12298" width="9.140625" style="56"/>
    <col min="12299" max="12300" width="9.140625" style="56" customWidth="1"/>
    <col min="12301" max="12301" width="20.5703125" style="56" customWidth="1"/>
    <col min="12302" max="12302" width="20" style="56" customWidth="1"/>
    <col min="12303" max="12303" width="26" style="56" customWidth="1"/>
    <col min="12304" max="12304" width="16.5703125" style="56" customWidth="1"/>
    <col min="12305" max="12305" width="24.5703125" style="56" customWidth="1"/>
    <col min="12306" max="12306" width="20.140625" style="56" customWidth="1"/>
    <col min="12307" max="12307" width="25.140625" style="56" customWidth="1"/>
    <col min="12308" max="12308" width="37.140625" style="56" customWidth="1"/>
    <col min="12309" max="12544" width="9.140625" style="56"/>
    <col min="12545" max="12545" width="6.42578125" style="56" customWidth="1"/>
    <col min="12546" max="12546" width="8" style="56" customWidth="1"/>
    <col min="12547" max="12547" width="20.85546875" style="56" customWidth="1"/>
    <col min="12548" max="12548" width="7" style="56" customWidth="1"/>
    <col min="12549" max="12549" width="9.7109375" style="56" customWidth="1"/>
    <col min="12550" max="12550" width="12.42578125" style="56" customWidth="1"/>
    <col min="12551" max="12551" width="11.7109375" style="56" customWidth="1"/>
    <col min="12552" max="12552" width="11" style="56" customWidth="1"/>
    <col min="12553" max="12553" width="11.85546875" style="56" customWidth="1"/>
    <col min="12554" max="12554" width="9.140625" style="56"/>
    <col min="12555" max="12556" width="9.140625" style="56" customWidth="1"/>
    <col min="12557" max="12557" width="20.5703125" style="56" customWidth="1"/>
    <col min="12558" max="12558" width="20" style="56" customWidth="1"/>
    <col min="12559" max="12559" width="26" style="56" customWidth="1"/>
    <col min="12560" max="12560" width="16.5703125" style="56" customWidth="1"/>
    <col min="12561" max="12561" width="24.5703125" style="56" customWidth="1"/>
    <col min="12562" max="12562" width="20.140625" style="56" customWidth="1"/>
    <col min="12563" max="12563" width="25.140625" style="56" customWidth="1"/>
    <col min="12564" max="12564" width="37.140625" style="56" customWidth="1"/>
    <col min="12565" max="12800" width="9.140625" style="56"/>
    <col min="12801" max="12801" width="6.42578125" style="56" customWidth="1"/>
    <col min="12802" max="12802" width="8" style="56" customWidth="1"/>
    <col min="12803" max="12803" width="20.85546875" style="56" customWidth="1"/>
    <col min="12804" max="12804" width="7" style="56" customWidth="1"/>
    <col min="12805" max="12805" width="9.7109375" style="56" customWidth="1"/>
    <col min="12806" max="12806" width="12.42578125" style="56" customWidth="1"/>
    <col min="12807" max="12807" width="11.7109375" style="56" customWidth="1"/>
    <col min="12808" max="12808" width="11" style="56" customWidth="1"/>
    <col min="12809" max="12809" width="11.85546875" style="56" customWidth="1"/>
    <col min="12810" max="12810" width="9.140625" style="56"/>
    <col min="12811" max="12812" width="9.140625" style="56" customWidth="1"/>
    <col min="12813" max="12813" width="20.5703125" style="56" customWidth="1"/>
    <col min="12814" max="12814" width="20" style="56" customWidth="1"/>
    <col min="12815" max="12815" width="26" style="56" customWidth="1"/>
    <col min="12816" max="12816" width="16.5703125" style="56" customWidth="1"/>
    <col min="12817" max="12817" width="24.5703125" style="56" customWidth="1"/>
    <col min="12818" max="12818" width="20.140625" style="56" customWidth="1"/>
    <col min="12819" max="12819" width="25.140625" style="56" customWidth="1"/>
    <col min="12820" max="12820" width="37.140625" style="56" customWidth="1"/>
    <col min="12821" max="13056" width="9.140625" style="56"/>
    <col min="13057" max="13057" width="6.42578125" style="56" customWidth="1"/>
    <col min="13058" max="13058" width="8" style="56" customWidth="1"/>
    <col min="13059" max="13059" width="20.85546875" style="56" customWidth="1"/>
    <col min="13060" max="13060" width="7" style="56" customWidth="1"/>
    <col min="13061" max="13061" width="9.7109375" style="56" customWidth="1"/>
    <col min="13062" max="13062" width="12.42578125" style="56" customWidth="1"/>
    <col min="13063" max="13063" width="11.7109375" style="56" customWidth="1"/>
    <col min="13064" max="13064" width="11" style="56" customWidth="1"/>
    <col min="13065" max="13065" width="11.85546875" style="56" customWidth="1"/>
    <col min="13066" max="13066" width="9.140625" style="56"/>
    <col min="13067" max="13068" width="9.140625" style="56" customWidth="1"/>
    <col min="13069" max="13069" width="20.5703125" style="56" customWidth="1"/>
    <col min="13070" max="13070" width="20" style="56" customWidth="1"/>
    <col min="13071" max="13071" width="26" style="56" customWidth="1"/>
    <col min="13072" max="13072" width="16.5703125" style="56" customWidth="1"/>
    <col min="13073" max="13073" width="24.5703125" style="56" customWidth="1"/>
    <col min="13074" max="13074" width="20.140625" style="56" customWidth="1"/>
    <col min="13075" max="13075" width="25.140625" style="56" customWidth="1"/>
    <col min="13076" max="13076" width="37.140625" style="56" customWidth="1"/>
    <col min="13077" max="13312" width="9.140625" style="56"/>
    <col min="13313" max="13313" width="6.42578125" style="56" customWidth="1"/>
    <col min="13314" max="13314" width="8" style="56" customWidth="1"/>
    <col min="13315" max="13315" width="20.85546875" style="56" customWidth="1"/>
    <col min="13316" max="13316" width="7" style="56" customWidth="1"/>
    <col min="13317" max="13317" width="9.7109375" style="56" customWidth="1"/>
    <col min="13318" max="13318" width="12.42578125" style="56" customWidth="1"/>
    <col min="13319" max="13319" width="11.7109375" style="56" customWidth="1"/>
    <col min="13320" max="13320" width="11" style="56" customWidth="1"/>
    <col min="13321" max="13321" width="11.85546875" style="56" customWidth="1"/>
    <col min="13322" max="13322" width="9.140625" style="56"/>
    <col min="13323" max="13324" width="9.140625" style="56" customWidth="1"/>
    <col min="13325" max="13325" width="20.5703125" style="56" customWidth="1"/>
    <col min="13326" max="13326" width="20" style="56" customWidth="1"/>
    <col min="13327" max="13327" width="26" style="56" customWidth="1"/>
    <col min="13328" max="13328" width="16.5703125" style="56" customWidth="1"/>
    <col min="13329" max="13329" width="24.5703125" style="56" customWidth="1"/>
    <col min="13330" max="13330" width="20.140625" style="56" customWidth="1"/>
    <col min="13331" max="13331" width="25.140625" style="56" customWidth="1"/>
    <col min="13332" max="13332" width="37.140625" style="56" customWidth="1"/>
    <col min="13333" max="13568" width="9.140625" style="56"/>
    <col min="13569" max="13569" width="6.42578125" style="56" customWidth="1"/>
    <col min="13570" max="13570" width="8" style="56" customWidth="1"/>
    <col min="13571" max="13571" width="20.85546875" style="56" customWidth="1"/>
    <col min="13572" max="13572" width="7" style="56" customWidth="1"/>
    <col min="13573" max="13573" width="9.7109375" style="56" customWidth="1"/>
    <col min="13574" max="13574" width="12.42578125" style="56" customWidth="1"/>
    <col min="13575" max="13575" width="11.7109375" style="56" customWidth="1"/>
    <col min="13576" max="13576" width="11" style="56" customWidth="1"/>
    <col min="13577" max="13577" width="11.85546875" style="56" customWidth="1"/>
    <col min="13578" max="13578" width="9.140625" style="56"/>
    <col min="13579" max="13580" width="9.140625" style="56" customWidth="1"/>
    <col min="13581" max="13581" width="20.5703125" style="56" customWidth="1"/>
    <col min="13582" max="13582" width="20" style="56" customWidth="1"/>
    <col min="13583" max="13583" width="26" style="56" customWidth="1"/>
    <col min="13584" max="13584" width="16.5703125" style="56" customWidth="1"/>
    <col min="13585" max="13585" width="24.5703125" style="56" customWidth="1"/>
    <col min="13586" max="13586" width="20.140625" style="56" customWidth="1"/>
    <col min="13587" max="13587" width="25.140625" style="56" customWidth="1"/>
    <col min="13588" max="13588" width="37.140625" style="56" customWidth="1"/>
    <col min="13589" max="13824" width="9.140625" style="56"/>
    <col min="13825" max="13825" width="6.42578125" style="56" customWidth="1"/>
    <col min="13826" max="13826" width="8" style="56" customWidth="1"/>
    <col min="13827" max="13827" width="20.85546875" style="56" customWidth="1"/>
    <col min="13828" max="13828" width="7" style="56" customWidth="1"/>
    <col min="13829" max="13829" width="9.7109375" style="56" customWidth="1"/>
    <col min="13830" max="13830" width="12.42578125" style="56" customWidth="1"/>
    <col min="13831" max="13831" width="11.7109375" style="56" customWidth="1"/>
    <col min="13832" max="13832" width="11" style="56" customWidth="1"/>
    <col min="13833" max="13833" width="11.85546875" style="56" customWidth="1"/>
    <col min="13834" max="13834" width="9.140625" style="56"/>
    <col min="13835" max="13836" width="9.140625" style="56" customWidth="1"/>
    <col min="13837" max="13837" width="20.5703125" style="56" customWidth="1"/>
    <col min="13838" max="13838" width="20" style="56" customWidth="1"/>
    <col min="13839" max="13839" width="26" style="56" customWidth="1"/>
    <col min="13840" max="13840" width="16.5703125" style="56" customWidth="1"/>
    <col min="13841" max="13841" width="24.5703125" style="56" customWidth="1"/>
    <col min="13842" max="13842" width="20.140625" style="56" customWidth="1"/>
    <col min="13843" max="13843" width="25.140625" style="56" customWidth="1"/>
    <col min="13844" max="13844" width="37.140625" style="56" customWidth="1"/>
    <col min="13845" max="14080" width="9.140625" style="56"/>
    <col min="14081" max="14081" width="6.42578125" style="56" customWidth="1"/>
    <col min="14082" max="14082" width="8" style="56" customWidth="1"/>
    <col min="14083" max="14083" width="20.85546875" style="56" customWidth="1"/>
    <col min="14084" max="14084" width="7" style="56" customWidth="1"/>
    <col min="14085" max="14085" width="9.7109375" style="56" customWidth="1"/>
    <col min="14086" max="14086" width="12.42578125" style="56" customWidth="1"/>
    <col min="14087" max="14087" width="11.7109375" style="56" customWidth="1"/>
    <col min="14088" max="14088" width="11" style="56" customWidth="1"/>
    <col min="14089" max="14089" width="11.85546875" style="56" customWidth="1"/>
    <col min="14090" max="14090" width="9.140625" style="56"/>
    <col min="14091" max="14092" width="9.140625" style="56" customWidth="1"/>
    <col min="14093" max="14093" width="20.5703125" style="56" customWidth="1"/>
    <col min="14094" max="14094" width="20" style="56" customWidth="1"/>
    <col min="14095" max="14095" width="26" style="56" customWidth="1"/>
    <col min="14096" max="14096" width="16.5703125" style="56" customWidth="1"/>
    <col min="14097" max="14097" width="24.5703125" style="56" customWidth="1"/>
    <col min="14098" max="14098" width="20.140625" style="56" customWidth="1"/>
    <col min="14099" max="14099" width="25.140625" style="56" customWidth="1"/>
    <col min="14100" max="14100" width="37.140625" style="56" customWidth="1"/>
    <col min="14101" max="14336" width="9.140625" style="56"/>
    <col min="14337" max="14337" width="6.42578125" style="56" customWidth="1"/>
    <col min="14338" max="14338" width="8" style="56" customWidth="1"/>
    <col min="14339" max="14339" width="20.85546875" style="56" customWidth="1"/>
    <col min="14340" max="14340" width="7" style="56" customWidth="1"/>
    <col min="14341" max="14341" width="9.7109375" style="56" customWidth="1"/>
    <col min="14342" max="14342" width="12.42578125" style="56" customWidth="1"/>
    <col min="14343" max="14343" width="11.7109375" style="56" customWidth="1"/>
    <col min="14344" max="14344" width="11" style="56" customWidth="1"/>
    <col min="14345" max="14345" width="11.85546875" style="56" customWidth="1"/>
    <col min="14346" max="14346" width="9.140625" style="56"/>
    <col min="14347" max="14348" width="9.140625" style="56" customWidth="1"/>
    <col min="14349" max="14349" width="20.5703125" style="56" customWidth="1"/>
    <col min="14350" max="14350" width="20" style="56" customWidth="1"/>
    <col min="14351" max="14351" width="26" style="56" customWidth="1"/>
    <col min="14352" max="14352" width="16.5703125" style="56" customWidth="1"/>
    <col min="14353" max="14353" width="24.5703125" style="56" customWidth="1"/>
    <col min="14354" max="14354" width="20.140625" style="56" customWidth="1"/>
    <col min="14355" max="14355" width="25.140625" style="56" customWidth="1"/>
    <col min="14356" max="14356" width="37.140625" style="56" customWidth="1"/>
    <col min="14357" max="14592" width="9.140625" style="56"/>
    <col min="14593" max="14593" width="6.42578125" style="56" customWidth="1"/>
    <col min="14594" max="14594" width="8" style="56" customWidth="1"/>
    <col min="14595" max="14595" width="20.85546875" style="56" customWidth="1"/>
    <col min="14596" max="14596" width="7" style="56" customWidth="1"/>
    <col min="14597" max="14597" width="9.7109375" style="56" customWidth="1"/>
    <col min="14598" max="14598" width="12.42578125" style="56" customWidth="1"/>
    <col min="14599" max="14599" width="11.7109375" style="56" customWidth="1"/>
    <col min="14600" max="14600" width="11" style="56" customWidth="1"/>
    <col min="14601" max="14601" width="11.85546875" style="56" customWidth="1"/>
    <col min="14602" max="14602" width="9.140625" style="56"/>
    <col min="14603" max="14604" width="9.140625" style="56" customWidth="1"/>
    <col min="14605" max="14605" width="20.5703125" style="56" customWidth="1"/>
    <col min="14606" max="14606" width="20" style="56" customWidth="1"/>
    <col min="14607" max="14607" width="26" style="56" customWidth="1"/>
    <col min="14608" max="14608" width="16.5703125" style="56" customWidth="1"/>
    <col min="14609" max="14609" width="24.5703125" style="56" customWidth="1"/>
    <col min="14610" max="14610" width="20.140625" style="56" customWidth="1"/>
    <col min="14611" max="14611" width="25.140625" style="56" customWidth="1"/>
    <col min="14612" max="14612" width="37.140625" style="56" customWidth="1"/>
    <col min="14613" max="14848" width="9.140625" style="56"/>
    <col min="14849" max="14849" width="6.42578125" style="56" customWidth="1"/>
    <col min="14850" max="14850" width="8" style="56" customWidth="1"/>
    <col min="14851" max="14851" width="20.85546875" style="56" customWidth="1"/>
    <col min="14852" max="14852" width="7" style="56" customWidth="1"/>
    <col min="14853" max="14853" width="9.7109375" style="56" customWidth="1"/>
    <col min="14854" max="14854" width="12.42578125" style="56" customWidth="1"/>
    <col min="14855" max="14855" width="11.7109375" style="56" customWidth="1"/>
    <col min="14856" max="14856" width="11" style="56" customWidth="1"/>
    <col min="14857" max="14857" width="11.85546875" style="56" customWidth="1"/>
    <col min="14858" max="14858" width="9.140625" style="56"/>
    <col min="14859" max="14860" width="9.140625" style="56" customWidth="1"/>
    <col min="14861" max="14861" width="20.5703125" style="56" customWidth="1"/>
    <col min="14862" max="14862" width="20" style="56" customWidth="1"/>
    <col min="14863" max="14863" width="26" style="56" customWidth="1"/>
    <col min="14864" max="14864" width="16.5703125" style="56" customWidth="1"/>
    <col min="14865" max="14865" width="24.5703125" style="56" customWidth="1"/>
    <col min="14866" max="14866" width="20.140625" style="56" customWidth="1"/>
    <col min="14867" max="14867" width="25.140625" style="56" customWidth="1"/>
    <col min="14868" max="14868" width="37.140625" style="56" customWidth="1"/>
    <col min="14869" max="15104" width="9.140625" style="56"/>
    <col min="15105" max="15105" width="6.42578125" style="56" customWidth="1"/>
    <col min="15106" max="15106" width="8" style="56" customWidth="1"/>
    <col min="15107" max="15107" width="20.85546875" style="56" customWidth="1"/>
    <col min="15108" max="15108" width="7" style="56" customWidth="1"/>
    <col min="15109" max="15109" width="9.7109375" style="56" customWidth="1"/>
    <col min="15110" max="15110" width="12.42578125" style="56" customWidth="1"/>
    <col min="15111" max="15111" width="11.7109375" style="56" customWidth="1"/>
    <col min="15112" max="15112" width="11" style="56" customWidth="1"/>
    <col min="15113" max="15113" width="11.85546875" style="56" customWidth="1"/>
    <col min="15114" max="15114" width="9.140625" style="56"/>
    <col min="15115" max="15116" width="9.140625" style="56" customWidth="1"/>
    <col min="15117" max="15117" width="20.5703125" style="56" customWidth="1"/>
    <col min="15118" max="15118" width="20" style="56" customWidth="1"/>
    <col min="15119" max="15119" width="26" style="56" customWidth="1"/>
    <col min="15120" max="15120" width="16.5703125" style="56" customWidth="1"/>
    <col min="15121" max="15121" width="24.5703125" style="56" customWidth="1"/>
    <col min="15122" max="15122" width="20.140625" style="56" customWidth="1"/>
    <col min="15123" max="15123" width="25.140625" style="56" customWidth="1"/>
    <col min="15124" max="15124" width="37.140625" style="56" customWidth="1"/>
    <col min="15125" max="15360" width="9.140625" style="56"/>
    <col min="15361" max="15361" width="6.42578125" style="56" customWidth="1"/>
    <col min="15362" max="15362" width="8" style="56" customWidth="1"/>
    <col min="15363" max="15363" width="20.85546875" style="56" customWidth="1"/>
    <col min="15364" max="15364" width="7" style="56" customWidth="1"/>
    <col min="15365" max="15365" width="9.7109375" style="56" customWidth="1"/>
    <col min="15366" max="15366" width="12.42578125" style="56" customWidth="1"/>
    <col min="15367" max="15367" width="11.7109375" style="56" customWidth="1"/>
    <col min="15368" max="15368" width="11" style="56" customWidth="1"/>
    <col min="15369" max="15369" width="11.85546875" style="56" customWidth="1"/>
    <col min="15370" max="15370" width="9.140625" style="56"/>
    <col min="15371" max="15372" width="9.140625" style="56" customWidth="1"/>
    <col min="15373" max="15373" width="20.5703125" style="56" customWidth="1"/>
    <col min="15374" max="15374" width="20" style="56" customWidth="1"/>
    <col min="15375" max="15375" width="26" style="56" customWidth="1"/>
    <col min="15376" max="15376" width="16.5703125" style="56" customWidth="1"/>
    <col min="15377" max="15377" width="24.5703125" style="56" customWidth="1"/>
    <col min="15378" max="15378" width="20.140625" style="56" customWidth="1"/>
    <col min="15379" max="15379" width="25.140625" style="56" customWidth="1"/>
    <col min="15380" max="15380" width="37.140625" style="56" customWidth="1"/>
    <col min="15381" max="15616" width="9.140625" style="56"/>
    <col min="15617" max="15617" width="6.42578125" style="56" customWidth="1"/>
    <col min="15618" max="15618" width="8" style="56" customWidth="1"/>
    <col min="15619" max="15619" width="20.85546875" style="56" customWidth="1"/>
    <col min="15620" max="15620" width="7" style="56" customWidth="1"/>
    <col min="15621" max="15621" width="9.7109375" style="56" customWidth="1"/>
    <col min="15622" max="15622" width="12.42578125" style="56" customWidth="1"/>
    <col min="15623" max="15623" width="11.7109375" style="56" customWidth="1"/>
    <col min="15624" max="15624" width="11" style="56" customWidth="1"/>
    <col min="15625" max="15625" width="11.85546875" style="56" customWidth="1"/>
    <col min="15626" max="15626" width="9.140625" style="56"/>
    <col min="15627" max="15628" width="9.140625" style="56" customWidth="1"/>
    <col min="15629" max="15629" width="20.5703125" style="56" customWidth="1"/>
    <col min="15630" max="15630" width="20" style="56" customWidth="1"/>
    <col min="15631" max="15631" width="26" style="56" customWidth="1"/>
    <col min="15632" max="15632" width="16.5703125" style="56" customWidth="1"/>
    <col min="15633" max="15633" width="24.5703125" style="56" customWidth="1"/>
    <col min="15634" max="15634" width="20.140625" style="56" customWidth="1"/>
    <col min="15635" max="15635" width="25.140625" style="56" customWidth="1"/>
    <col min="15636" max="15636" width="37.140625" style="56" customWidth="1"/>
    <col min="15637" max="15872" width="9.140625" style="56"/>
    <col min="15873" max="15873" width="6.42578125" style="56" customWidth="1"/>
    <col min="15874" max="15874" width="8" style="56" customWidth="1"/>
    <col min="15875" max="15875" width="20.85546875" style="56" customWidth="1"/>
    <col min="15876" max="15876" width="7" style="56" customWidth="1"/>
    <col min="15877" max="15877" width="9.7109375" style="56" customWidth="1"/>
    <col min="15878" max="15878" width="12.42578125" style="56" customWidth="1"/>
    <col min="15879" max="15879" width="11.7109375" style="56" customWidth="1"/>
    <col min="15880" max="15880" width="11" style="56" customWidth="1"/>
    <col min="15881" max="15881" width="11.85546875" style="56" customWidth="1"/>
    <col min="15882" max="15882" width="9.140625" style="56"/>
    <col min="15883" max="15884" width="9.140625" style="56" customWidth="1"/>
    <col min="15885" max="15885" width="20.5703125" style="56" customWidth="1"/>
    <col min="15886" max="15886" width="20" style="56" customWidth="1"/>
    <col min="15887" max="15887" width="26" style="56" customWidth="1"/>
    <col min="15888" max="15888" width="16.5703125" style="56" customWidth="1"/>
    <col min="15889" max="15889" width="24.5703125" style="56" customWidth="1"/>
    <col min="15890" max="15890" width="20.140625" style="56" customWidth="1"/>
    <col min="15891" max="15891" width="25.140625" style="56" customWidth="1"/>
    <col min="15892" max="15892" width="37.140625" style="56" customWidth="1"/>
    <col min="15893" max="16128" width="9.140625" style="56"/>
    <col min="16129" max="16129" width="6.42578125" style="56" customWidth="1"/>
    <col min="16130" max="16130" width="8" style="56" customWidth="1"/>
    <col min="16131" max="16131" width="20.85546875" style="56" customWidth="1"/>
    <col min="16132" max="16132" width="7" style="56" customWidth="1"/>
    <col min="16133" max="16133" width="9.7109375" style="56" customWidth="1"/>
    <col min="16134" max="16134" width="12.42578125" style="56" customWidth="1"/>
    <col min="16135" max="16135" width="11.7109375" style="56" customWidth="1"/>
    <col min="16136" max="16136" width="11" style="56" customWidth="1"/>
    <col min="16137" max="16137" width="11.85546875" style="56" customWidth="1"/>
    <col min="16138" max="16138" width="9.140625" style="56"/>
    <col min="16139" max="16140" width="9.140625" style="56" customWidth="1"/>
    <col min="16141" max="16141" width="20.5703125" style="56" customWidth="1"/>
    <col min="16142" max="16142" width="20" style="56" customWidth="1"/>
    <col min="16143" max="16143" width="26" style="56" customWidth="1"/>
    <col min="16144" max="16144" width="16.5703125" style="56" customWidth="1"/>
    <col min="16145" max="16145" width="24.5703125" style="56" customWidth="1"/>
    <col min="16146" max="16146" width="20.140625" style="56" customWidth="1"/>
    <col min="16147" max="16147" width="25.140625" style="56" customWidth="1"/>
    <col min="16148" max="16148" width="37.140625" style="56" customWidth="1"/>
    <col min="16149" max="16384" width="9.140625" style="56"/>
  </cols>
  <sheetData>
    <row r="1" spans="1:20" ht="21">
      <c r="A1" s="1"/>
      <c r="B1" s="117" t="s">
        <v>884</v>
      </c>
      <c r="C1" s="117"/>
      <c r="D1" s="117"/>
      <c r="E1" s="117"/>
      <c r="F1" s="117"/>
      <c r="G1" s="117"/>
      <c r="H1" s="117"/>
      <c r="I1" s="117"/>
      <c r="J1" s="117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1:20" ht="15.75">
      <c r="B2" s="119" t="s">
        <v>885</v>
      </c>
      <c r="C2" s="119"/>
      <c r="D2" s="119"/>
      <c r="E2" s="119"/>
      <c r="F2" s="119"/>
      <c r="G2" s="143"/>
      <c r="H2" s="143"/>
      <c r="I2" s="143"/>
      <c r="J2" s="143"/>
    </row>
    <row r="4" spans="1:20">
      <c r="A4" s="141" t="s">
        <v>2</v>
      </c>
      <c r="B4" s="141" t="s">
        <v>3</v>
      </c>
      <c r="C4" s="141" t="s">
        <v>4</v>
      </c>
      <c r="D4" s="141" t="s">
        <v>5</v>
      </c>
      <c r="E4" s="115" t="s">
        <v>6</v>
      </c>
      <c r="F4" s="115" t="s">
        <v>7</v>
      </c>
      <c r="G4" s="115" t="s">
        <v>8</v>
      </c>
      <c r="H4" s="115" t="s">
        <v>9</v>
      </c>
      <c r="I4" s="115" t="s">
        <v>10</v>
      </c>
      <c r="J4" s="115" t="s">
        <v>11</v>
      </c>
      <c r="K4" s="130" t="s">
        <v>12</v>
      </c>
      <c r="L4" s="131"/>
      <c r="M4" s="115" t="s">
        <v>13</v>
      </c>
      <c r="N4" s="115" t="s">
        <v>14</v>
      </c>
      <c r="O4" s="132" t="s">
        <v>15</v>
      </c>
      <c r="P4" s="115" t="s">
        <v>16</v>
      </c>
      <c r="Q4" s="115" t="s">
        <v>17</v>
      </c>
      <c r="R4" s="115" t="s">
        <v>18</v>
      </c>
      <c r="S4" s="115" t="s">
        <v>19</v>
      </c>
      <c r="T4" s="115" t="s">
        <v>20</v>
      </c>
    </row>
    <row r="5" spans="1:20" ht="38.25" customHeight="1">
      <c r="A5" s="141"/>
      <c r="B5" s="141"/>
      <c r="C5" s="141"/>
      <c r="D5" s="141"/>
      <c r="E5" s="116"/>
      <c r="F5" s="116"/>
      <c r="G5" s="116"/>
      <c r="H5" s="116"/>
      <c r="I5" s="116"/>
      <c r="J5" s="121"/>
      <c r="K5" s="2">
        <v>2016</v>
      </c>
      <c r="L5" s="2">
        <v>2017</v>
      </c>
      <c r="M5" s="116"/>
      <c r="N5" s="116"/>
      <c r="O5" s="133"/>
      <c r="P5" s="116"/>
      <c r="Q5" s="121"/>
      <c r="R5" s="116"/>
      <c r="S5" s="116"/>
      <c r="T5" s="116"/>
    </row>
    <row r="6" spans="1:20" s="21" customFormat="1" ht="177.75" customHeight="1">
      <c r="A6" s="35">
        <v>1</v>
      </c>
      <c r="B6" s="35" t="s">
        <v>886</v>
      </c>
      <c r="C6" s="35" t="s">
        <v>887</v>
      </c>
      <c r="D6" s="35">
        <v>2</v>
      </c>
      <c r="E6" s="35">
        <v>0</v>
      </c>
      <c r="F6" s="35">
        <v>0</v>
      </c>
      <c r="G6" s="35" t="s">
        <v>888</v>
      </c>
      <c r="H6" s="35">
        <v>30</v>
      </c>
      <c r="I6" s="62">
        <v>2400</v>
      </c>
      <c r="J6" s="62">
        <v>2400</v>
      </c>
      <c r="K6" s="35" t="s">
        <v>113</v>
      </c>
      <c r="L6" s="35"/>
      <c r="M6" s="100" t="s">
        <v>889</v>
      </c>
      <c r="N6" s="35" t="s">
        <v>890</v>
      </c>
      <c r="O6" s="35" t="s">
        <v>891</v>
      </c>
      <c r="P6" s="35" t="s">
        <v>892</v>
      </c>
      <c r="Q6" s="35" t="s">
        <v>893</v>
      </c>
      <c r="R6" s="35" t="s">
        <v>894</v>
      </c>
      <c r="S6" s="35" t="s">
        <v>895</v>
      </c>
      <c r="T6" s="35" t="s">
        <v>893</v>
      </c>
    </row>
    <row r="7" spans="1:20" s="21" customFormat="1" ht="138" customHeight="1">
      <c r="A7" s="35">
        <v>2</v>
      </c>
      <c r="B7" s="35" t="s">
        <v>896</v>
      </c>
      <c r="C7" s="35" t="s">
        <v>897</v>
      </c>
      <c r="D7" s="35">
        <v>1</v>
      </c>
      <c r="E7" s="35">
        <v>0</v>
      </c>
      <c r="F7" s="35">
        <v>0</v>
      </c>
      <c r="G7" s="35" t="s">
        <v>898</v>
      </c>
      <c r="H7" s="35">
        <v>25</v>
      </c>
      <c r="I7" s="62">
        <v>10202</v>
      </c>
      <c r="J7" s="62">
        <v>10202</v>
      </c>
      <c r="K7" s="35" t="s">
        <v>113</v>
      </c>
      <c r="L7" s="35"/>
      <c r="M7" s="35" t="s">
        <v>899</v>
      </c>
      <c r="N7" s="35" t="s">
        <v>900</v>
      </c>
      <c r="O7" s="35" t="s">
        <v>901</v>
      </c>
      <c r="P7" s="35" t="s">
        <v>902</v>
      </c>
      <c r="Q7" s="35" t="s">
        <v>893</v>
      </c>
      <c r="R7" s="35" t="s">
        <v>903</v>
      </c>
      <c r="S7" s="35" t="s">
        <v>904</v>
      </c>
      <c r="T7" s="35" t="s">
        <v>905</v>
      </c>
    </row>
    <row r="8" spans="1:20" s="21" customFormat="1" ht="95.25" customHeight="1">
      <c r="A8" s="35">
        <v>3</v>
      </c>
      <c r="B8" s="35" t="s">
        <v>163</v>
      </c>
      <c r="C8" s="35" t="s">
        <v>883</v>
      </c>
      <c r="D8" s="35">
        <v>0</v>
      </c>
      <c r="E8" s="35">
        <v>11500</v>
      </c>
      <c r="F8" s="35">
        <v>0</v>
      </c>
      <c r="G8" s="35" t="s">
        <v>906</v>
      </c>
      <c r="H8" s="35">
        <v>0</v>
      </c>
      <c r="I8" s="62">
        <v>27675</v>
      </c>
      <c r="J8" s="62">
        <f>I8</f>
        <v>27675</v>
      </c>
      <c r="K8" s="35" t="s">
        <v>113</v>
      </c>
      <c r="L8" s="35"/>
      <c r="M8" s="35" t="s">
        <v>68</v>
      </c>
      <c r="N8" s="35" t="s">
        <v>68</v>
      </c>
      <c r="O8" s="35" t="s">
        <v>907</v>
      </c>
      <c r="P8" s="35" t="s">
        <v>902</v>
      </c>
      <c r="Q8" s="35" t="s">
        <v>893</v>
      </c>
      <c r="R8" s="35" t="s">
        <v>908</v>
      </c>
      <c r="S8" s="35" t="s">
        <v>893</v>
      </c>
      <c r="T8" s="35" t="s">
        <v>909</v>
      </c>
    </row>
    <row r="9" spans="1:20" s="21" customFormat="1" ht="182.25" customHeight="1">
      <c r="A9" s="35">
        <v>4</v>
      </c>
      <c r="B9" s="35" t="s">
        <v>182</v>
      </c>
      <c r="C9" s="35" t="s">
        <v>910</v>
      </c>
      <c r="D9" s="35">
        <v>8</v>
      </c>
      <c r="E9" s="35">
        <v>0</v>
      </c>
      <c r="F9" s="35">
        <v>0</v>
      </c>
      <c r="G9" s="35" t="s">
        <v>911</v>
      </c>
      <c r="H9" s="35">
        <v>500</v>
      </c>
      <c r="I9" s="62">
        <v>47985</v>
      </c>
      <c r="J9" s="62">
        <f>I9</f>
        <v>47985</v>
      </c>
      <c r="K9" s="35" t="s">
        <v>113</v>
      </c>
      <c r="L9" s="35"/>
      <c r="M9" s="35" t="s">
        <v>912</v>
      </c>
      <c r="N9" s="35" t="s">
        <v>913</v>
      </c>
      <c r="O9" s="35" t="s">
        <v>914</v>
      </c>
      <c r="P9" s="35" t="s">
        <v>915</v>
      </c>
      <c r="Q9" s="35" t="s">
        <v>916</v>
      </c>
      <c r="R9" s="35" t="s">
        <v>894</v>
      </c>
      <c r="S9" s="35" t="s">
        <v>895</v>
      </c>
      <c r="T9" s="35" t="s">
        <v>905</v>
      </c>
    </row>
    <row r="10" spans="1:20" s="21" customFormat="1" ht="156.75" customHeight="1">
      <c r="A10" s="35">
        <v>5</v>
      </c>
      <c r="B10" s="35" t="s">
        <v>917</v>
      </c>
      <c r="C10" s="35" t="s">
        <v>918</v>
      </c>
      <c r="D10" s="35">
        <v>0</v>
      </c>
      <c r="E10" s="35">
        <v>0</v>
      </c>
      <c r="F10" s="35">
        <v>4</v>
      </c>
      <c r="G10" s="35" t="s">
        <v>919</v>
      </c>
      <c r="H10" s="35">
        <v>0</v>
      </c>
      <c r="I10" s="62">
        <v>78432</v>
      </c>
      <c r="J10" s="62">
        <f>I10</f>
        <v>78432</v>
      </c>
      <c r="K10" s="35" t="s">
        <v>113</v>
      </c>
      <c r="L10" s="35"/>
      <c r="M10" s="35" t="s">
        <v>68</v>
      </c>
      <c r="N10" s="35" t="s">
        <v>920</v>
      </c>
      <c r="O10" s="35" t="s">
        <v>921</v>
      </c>
      <c r="P10" s="35" t="s">
        <v>922</v>
      </c>
      <c r="Q10" s="35" t="s">
        <v>923</v>
      </c>
      <c r="R10" s="35" t="s">
        <v>924</v>
      </c>
      <c r="S10" s="35" t="s">
        <v>895</v>
      </c>
      <c r="T10" s="35" t="s">
        <v>925</v>
      </c>
    </row>
    <row r="11" spans="1:20" s="21" customFormat="1" ht="271.5" customHeight="1">
      <c r="A11" s="35">
        <v>6</v>
      </c>
      <c r="B11" s="35" t="s">
        <v>926</v>
      </c>
      <c r="C11" s="35" t="s">
        <v>927</v>
      </c>
      <c r="D11" s="35">
        <v>0</v>
      </c>
      <c r="E11" s="35">
        <v>0</v>
      </c>
      <c r="F11" s="35">
        <v>0</v>
      </c>
      <c r="G11" s="35" t="s">
        <v>919</v>
      </c>
      <c r="H11" s="35">
        <v>200</v>
      </c>
      <c r="I11" s="62">
        <v>19000</v>
      </c>
      <c r="J11" s="62">
        <v>19000</v>
      </c>
      <c r="K11" s="35" t="s">
        <v>113</v>
      </c>
      <c r="L11" s="35"/>
      <c r="M11" s="35" t="s">
        <v>692</v>
      </c>
      <c r="N11" s="35" t="s">
        <v>928</v>
      </c>
      <c r="O11" s="35" t="s">
        <v>929</v>
      </c>
      <c r="P11" s="35" t="s">
        <v>930</v>
      </c>
      <c r="Q11" s="35" t="s">
        <v>931</v>
      </c>
      <c r="R11" s="35" t="s">
        <v>932</v>
      </c>
      <c r="S11" s="35" t="s">
        <v>895</v>
      </c>
      <c r="T11" s="35" t="s">
        <v>784</v>
      </c>
    </row>
    <row r="13" spans="1:20" ht="15" customHeight="1">
      <c r="M13" s="139" t="s">
        <v>79</v>
      </c>
      <c r="N13" s="139"/>
      <c r="O13" s="139"/>
      <c r="P13" s="139"/>
      <c r="Q13" s="139"/>
    </row>
    <row r="14" spans="1:20" ht="20.100000000000001" customHeight="1">
      <c r="M14" s="148">
        <f>I6+I7+I8+I9+I10+I11</f>
        <v>185694</v>
      </c>
      <c r="N14" s="148"/>
      <c r="O14" s="148"/>
      <c r="P14" s="148"/>
      <c r="Q14" s="148"/>
    </row>
    <row r="16" spans="1:20" ht="20.100000000000001" customHeight="1">
      <c r="M16" s="139" t="s">
        <v>80</v>
      </c>
      <c r="N16" s="145"/>
      <c r="O16" s="145"/>
      <c r="P16" s="145"/>
      <c r="Q16" s="145"/>
    </row>
    <row r="17" spans="13:17">
      <c r="M17" s="147">
        <f>SUM(J6:J11)</f>
        <v>185694</v>
      </c>
      <c r="N17" s="147"/>
      <c r="O17" s="147"/>
      <c r="P17" s="147"/>
      <c r="Q17" s="147"/>
    </row>
  </sheetData>
  <mergeCells count="25">
    <mergeCell ref="M17:Q17"/>
    <mergeCell ref="M14:Q14"/>
    <mergeCell ref="M13:Q13"/>
    <mergeCell ref="M16:Q16"/>
    <mergeCell ref="B1:T1"/>
    <mergeCell ref="B2:J2"/>
    <mergeCell ref="F4:F5"/>
    <mergeCell ref="G4:G5"/>
    <mergeCell ref="H4:H5"/>
    <mergeCell ref="O4:O5"/>
    <mergeCell ref="I4:I5"/>
    <mergeCell ref="J4:J5"/>
    <mergeCell ref="K4:L4"/>
    <mergeCell ref="M4:M5"/>
    <mergeCell ref="N4:N5"/>
    <mergeCell ref="P4:P5"/>
    <mergeCell ref="Q4:Q5"/>
    <mergeCell ref="R4:R5"/>
    <mergeCell ref="S4:S5"/>
    <mergeCell ref="T4:T5"/>
    <mergeCell ref="A4:A5"/>
    <mergeCell ref="B4:B5"/>
    <mergeCell ref="C4:C5"/>
    <mergeCell ref="D4:D5"/>
    <mergeCell ref="E4:E5"/>
  </mergeCells>
  <pageMargins left="0.11811023622047245" right="0.11811023622047245" top="0.35433070866141736" bottom="0.35433070866141736" header="0.31496062992125984" footer="0.31496062992125984"/>
  <pageSetup paperSize="8" scale="62" fitToHeight="0" orientation="landscape" horizontalDpi="4294967292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>
    <pageSetUpPr fitToPage="1"/>
  </sheetPr>
  <dimension ref="A2:U18"/>
  <sheetViews>
    <sheetView zoomScale="80" zoomScaleNormal="80" workbookViewId="0">
      <selection activeCell="K17" sqref="K17:O17"/>
    </sheetView>
  </sheetViews>
  <sheetFormatPr defaultColWidth="9.140625" defaultRowHeight="15"/>
  <cols>
    <col min="1" max="1" width="8.28515625" style="54" customWidth="1"/>
    <col min="2" max="2" width="11.28515625" style="54" customWidth="1"/>
    <col min="3" max="3" width="27" style="54" customWidth="1"/>
    <col min="4" max="4" width="9.140625" style="54"/>
    <col min="5" max="5" width="13" style="54" customWidth="1"/>
    <col min="6" max="6" width="20" style="54" customWidth="1"/>
    <col min="7" max="8" width="13.5703125" style="54" customWidth="1"/>
    <col min="9" max="9" width="19.85546875" style="54" bestFit="1" customWidth="1"/>
    <col min="10" max="10" width="14" style="54" customWidth="1"/>
    <col min="11" max="11" width="9.140625" style="54"/>
    <col min="12" max="12" width="9.7109375" style="54" customWidth="1"/>
    <col min="13" max="13" width="24.85546875" style="54" customWidth="1"/>
    <col min="14" max="14" width="25" style="54" customWidth="1"/>
    <col min="15" max="15" width="26" style="54" customWidth="1"/>
    <col min="16" max="16" width="16.5703125" style="54" customWidth="1"/>
    <col min="17" max="17" width="40.28515625" style="54" customWidth="1"/>
    <col min="18" max="18" width="24.140625" style="54" customWidth="1"/>
    <col min="19" max="19" width="36.28515625" style="54" customWidth="1"/>
    <col min="20" max="20" width="50.7109375" style="54" customWidth="1"/>
    <col min="21" max="256" width="9.140625" style="54"/>
    <col min="257" max="257" width="8.28515625" style="54" customWidth="1"/>
    <col min="258" max="258" width="9.140625" style="54"/>
    <col min="259" max="259" width="27" style="54" customWidth="1"/>
    <col min="260" max="260" width="9.140625" style="54"/>
    <col min="261" max="261" width="13" style="54" customWidth="1"/>
    <col min="262" max="262" width="20" style="54" customWidth="1"/>
    <col min="263" max="264" width="13.5703125" style="54" customWidth="1"/>
    <col min="265" max="265" width="19.85546875" style="54" bestFit="1" customWidth="1"/>
    <col min="266" max="267" width="9.140625" style="54"/>
    <col min="268" max="268" width="20.28515625" style="54" customWidth="1"/>
    <col min="269" max="269" width="24.85546875" style="54" customWidth="1"/>
    <col min="270" max="270" width="25" style="54" customWidth="1"/>
    <col min="271" max="271" width="26" style="54" customWidth="1"/>
    <col min="272" max="272" width="16.5703125" style="54" customWidth="1"/>
    <col min="273" max="273" width="40.28515625" style="54" customWidth="1"/>
    <col min="274" max="274" width="24.140625" style="54" customWidth="1"/>
    <col min="275" max="275" width="36.28515625" style="54" customWidth="1"/>
    <col min="276" max="276" width="50.7109375" style="54" customWidth="1"/>
    <col min="277" max="512" width="9.140625" style="54"/>
    <col min="513" max="513" width="8.28515625" style="54" customWidth="1"/>
    <col min="514" max="514" width="9.140625" style="54"/>
    <col min="515" max="515" width="27" style="54" customWidth="1"/>
    <col min="516" max="516" width="9.140625" style="54"/>
    <col min="517" max="517" width="13" style="54" customWidth="1"/>
    <col min="518" max="518" width="20" style="54" customWidth="1"/>
    <col min="519" max="520" width="13.5703125" style="54" customWidth="1"/>
    <col min="521" max="521" width="19.85546875" style="54" bestFit="1" customWidth="1"/>
    <col min="522" max="523" width="9.140625" style="54"/>
    <col min="524" max="524" width="20.28515625" style="54" customWidth="1"/>
    <col min="525" max="525" width="24.85546875" style="54" customWidth="1"/>
    <col min="526" max="526" width="25" style="54" customWidth="1"/>
    <col min="527" max="527" width="26" style="54" customWidth="1"/>
    <col min="528" max="528" width="16.5703125" style="54" customWidth="1"/>
    <col min="529" max="529" width="40.28515625" style="54" customWidth="1"/>
    <col min="530" max="530" width="24.140625" style="54" customWidth="1"/>
    <col min="531" max="531" width="36.28515625" style="54" customWidth="1"/>
    <col min="532" max="532" width="50.7109375" style="54" customWidth="1"/>
    <col min="533" max="768" width="9.140625" style="54"/>
    <col min="769" max="769" width="8.28515625" style="54" customWidth="1"/>
    <col min="770" max="770" width="9.140625" style="54"/>
    <col min="771" max="771" width="27" style="54" customWidth="1"/>
    <col min="772" max="772" width="9.140625" style="54"/>
    <col min="773" max="773" width="13" style="54" customWidth="1"/>
    <col min="774" max="774" width="20" style="54" customWidth="1"/>
    <col min="775" max="776" width="13.5703125" style="54" customWidth="1"/>
    <col min="777" max="777" width="19.85546875" style="54" bestFit="1" customWidth="1"/>
    <col min="778" max="779" width="9.140625" style="54"/>
    <col min="780" max="780" width="20.28515625" style="54" customWidth="1"/>
    <col min="781" max="781" width="24.85546875" style="54" customWidth="1"/>
    <col min="782" max="782" width="25" style="54" customWidth="1"/>
    <col min="783" max="783" width="26" style="54" customWidth="1"/>
    <col min="784" max="784" width="16.5703125" style="54" customWidth="1"/>
    <col min="785" max="785" width="40.28515625" style="54" customWidth="1"/>
    <col min="786" max="786" width="24.140625" style="54" customWidth="1"/>
    <col min="787" max="787" width="36.28515625" style="54" customWidth="1"/>
    <col min="788" max="788" width="50.7109375" style="54" customWidth="1"/>
    <col min="789" max="1024" width="9.140625" style="54"/>
    <col min="1025" max="1025" width="8.28515625" style="54" customWidth="1"/>
    <col min="1026" max="1026" width="9.140625" style="54"/>
    <col min="1027" max="1027" width="27" style="54" customWidth="1"/>
    <col min="1028" max="1028" width="9.140625" style="54"/>
    <col min="1029" max="1029" width="13" style="54" customWidth="1"/>
    <col min="1030" max="1030" width="20" style="54" customWidth="1"/>
    <col min="1031" max="1032" width="13.5703125" style="54" customWidth="1"/>
    <col min="1033" max="1033" width="19.85546875" style="54" bestFit="1" customWidth="1"/>
    <col min="1034" max="1035" width="9.140625" style="54"/>
    <col min="1036" max="1036" width="20.28515625" style="54" customWidth="1"/>
    <col min="1037" max="1037" width="24.85546875" style="54" customWidth="1"/>
    <col min="1038" max="1038" width="25" style="54" customWidth="1"/>
    <col min="1039" max="1039" width="26" style="54" customWidth="1"/>
    <col min="1040" max="1040" width="16.5703125" style="54" customWidth="1"/>
    <col min="1041" max="1041" width="40.28515625" style="54" customWidth="1"/>
    <col min="1042" max="1042" width="24.140625" style="54" customWidth="1"/>
    <col min="1043" max="1043" width="36.28515625" style="54" customWidth="1"/>
    <col min="1044" max="1044" width="50.7109375" style="54" customWidth="1"/>
    <col min="1045" max="1280" width="9.140625" style="54"/>
    <col min="1281" max="1281" width="8.28515625" style="54" customWidth="1"/>
    <col min="1282" max="1282" width="9.140625" style="54"/>
    <col min="1283" max="1283" width="27" style="54" customWidth="1"/>
    <col min="1284" max="1284" width="9.140625" style="54"/>
    <col min="1285" max="1285" width="13" style="54" customWidth="1"/>
    <col min="1286" max="1286" width="20" style="54" customWidth="1"/>
    <col min="1287" max="1288" width="13.5703125" style="54" customWidth="1"/>
    <col min="1289" max="1289" width="19.85546875" style="54" bestFit="1" customWidth="1"/>
    <col min="1290" max="1291" width="9.140625" style="54"/>
    <col min="1292" max="1292" width="20.28515625" style="54" customWidth="1"/>
    <col min="1293" max="1293" width="24.85546875" style="54" customWidth="1"/>
    <col min="1294" max="1294" width="25" style="54" customWidth="1"/>
    <col min="1295" max="1295" width="26" style="54" customWidth="1"/>
    <col min="1296" max="1296" width="16.5703125" style="54" customWidth="1"/>
    <col min="1297" max="1297" width="40.28515625" style="54" customWidth="1"/>
    <col min="1298" max="1298" width="24.140625" style="54" customWidth="1"/>
    <col min="1299" max="1299" width="36.28515625" style="54" customWidth="1"/>
    <col min="1300" max="1300" width="50.7109375" style="54" customWidth="1"/>
    <col min="1301" max="1536" width="9.140625" style="54"/>
    <col min="1537" max="1537" width="8.28515625" style="54" customWidth="1"/>
    <col min="1538" max="1538" width="9.140625" style="54"/>
    <col min="1539" max="1539" width="27" style="54" customWidth="1"/>
    <col min="1540" max="1540" width="9.140625" style="54"/>
    <col min="1541" max="1541" width="13" style="54" customWidth="1"/>
    <col min="1542" max="1542" width="20" style="54" customWidth="1"/>
    <col min="1543" max="1544" width="13.5703125" style="54" customWidth="1"/>
    <col min="1545" max="1545" width="19.85546875" style="54" bestFit="1" customWidth="1"/>
    <col min="1546" max="1547" width="9.140625" style="54"/>
    <col min="1548" max="1548" width="20.28515625" style="54" customWidth="1"/>
    <col min="1549" max="1549" width="24.85546875" style="54" customWidth="1"/>
    <col min="1550" max="1550" width="25" style="54" customWidth="1"/>
    <col min="1551" max="1551" width="26" style="54" customWidth="1"/>
    <col min="1552" max="1552" width="16.5703125" style="54" customWidth="1"/>
    <col min="1553" max="1553" width="40.28515625" style="54" customWidth="1"/>
    <col min="1554" max="1554" width="24.140625" style="54" customWidth="1"/>
    <col min="1555" max="1555" width="36.28515625" style="54" customWidth="1"/>
    <col min="1556" max="1556" width="50.7109375" style="54" customWidth="1"/>
    <col min="1557" max="1792" width="9.140625" style="54"/>
    <col min="1793" max="1793" width="8.28515625" style="54" customWidth="1"/>
    <col min="1794" max="1794" width="9.140625" style="54"/>
    <col min="1795" max="1795" width="27" style="54" customWidth="1"/>
    <col min="1796" max="1796" width="9.140625" style="54"/>
    <col min="1797" max="1797" width="13" style="54" customWidth="1"/>
    <col min="1798" max="1798" width="20" style="54" customWidth="1"/>
    <col min="1799" max="1800" width="13.5703125" style="54" customWidth="1"/>
    <col min="1801" max="1801" width="19.85546875" style="54" bestFit="1" customWidth="1"/>
    <col min="1802" max="1803" width="9.140625" style="54"/>
    <col min="1804" max="1804" width="20.28515625" style="54" customWidth="1"/>
    <col min="1805" max="1805" width="24.85546875" style="54" customWidth="1"/>
    <col min="1806" max="1806" width="25" style="54" customWidth="1"/>
    <col min="1807" max="1807" width="26" style="54" customWidth="1"/>
    <col min="1808" max="1808" width="16.5703125" style="54" customWidth="1"/>
    <col min="1809" max="1809" width="40.28515625" style="54" customWidth="1"/>
    <col min="1810" max="1810" width="24.140625" style="54" customWidth="1"/>
    <col min="1811" max="1811" width="36.28515625" style="54" customWidth="1"/>
    <col min="1812" max="1812" width="50.7109375" style="54" customWidth="1"/>
    <col min="1813" max="2048" width="9.140625" style="54"/>
    <col min="2049" max="2049" width="8.28515625" style="54" customWidth="1"/>
    <col min="2050" max="2050" width="9.140625" style="54"/>
    <col min="2051" max="2051" width="27" style="54" customWidth="1"/>
    <col min="2052" max="2052" width="9.140625" style="54"/>
    <col min="2053" max="2053" width="13" style="54" customWidth="1"/>
    <col min="2054" max="2054" width="20" style="54" customWidth="1"/>
    <col min="2055" max="2056" width="13.5703125" style="54" customWidth="1"/>
    <col min="2057" max="2057" width="19.85546875" style="54" bestFit="1" customWidth="1"/>
    <col min="2058" max="2059" width="9.140625" style="54"/>
    <col min="2060" max="2060" width="20.28515625" style="54" customWidth="1"/>
    <col min="2061" max="2061" width="24.85546875" style="54" customWidth="1"/>
    <col min="2062" max="2062" width="25" style="54" customWidth="1"/>
    <col min="2063" max="2063" width="26" style="54" customWidth="1"/>
    <col min="2064" max="2064" width="16.5703125" style="54" customWidth="1"/>
    <col min="2065" max="2065" width="40.28515625" style="54" customWidth="1"/>
    <col min="2066" max="2066" width="24.140625" style="54" customWidth="1"/>
    <col min="2067" max="2067" width="36.28515625" style="54" customWidth="1"/>
    <col min="2068" max="2068" width="50.7109375" style="54" customWidth="1"/>
    <col min="2069" max="2304" width="9.140625" style="54"/>
    <col min="2305" max="2305" width="8.28515625" style="54" customWidth="1"/>
    <col min="2306" max="2306" width="9.140625" style="54"/>
    <col min="2307" max="2307" width="27" style="54" customWidth="1"/>
    <col min="2308" max="2308" width="9.140625" style="54"/>
    <col min="2309" max="2309" width="13" style="54" customWidth="1"/>
    <col min="2310" max="2310" width="20" style="54" customWidth="1"/>
    <col min="2311" max="2312" width="13.5703125" style="54" customWidth="1"/>
    <col min="2313" max="2313" width="19.85546875" style="54" bestFit="1" customWidth="1"/>
    <col min="2314" max="2315" width="9.140625" style="54"/>
    <col min="2316" max="2316" width="20.28515625" style="54" customWidth="1"/>
    <col min="2317" max="2317" width="24.85546875" style="54" customWidth="1"/>
    <col min="2318" max="2318" width="25" style="54" customWidth="1"/>
    <col min="2319" max="2319" width="26" style="54" customWidth="1"/>
    <col min="2320" max="2320" width="16.5703125" style="54" customWidth="1"/>
    <col min="2321" max="2321" width="40.28515625" style="54" customWidth="1"/>
    <col min="2322" max="2322" width="24.140625" style="54" customWidth="1"/>
    <col min="2323" max="2323" width="36.28515625" style="54" customWidth="1"/>
    <col min="2324" max="2324" width="50.7109375" style="54" customWidth="1"/>
    <col min="2325" max="2560" width="9.140625" style="54"/>
    <col min="2561" max="2561" width="8.28515625" style="54" customWidth="1"/>
    <col min="2562" max="2562" width="9.140625" style="54"/>
    <col min="2563" max="2563" width="27" style="54" customWidth="1"/>
    <col min="2564" max="2564" width="9.140625" style="54"/>
    <col min="2565" max="2565" width="13" style="54" customWidth="1"/>
    <col min="2566" max="2566" width="20" style="54" customWidth="1"/>
    <col min="2567" max="2568" width="13.5703125" style="54" customWidth="1"/>
    <col min="2569" max="2569" width="19.85546875" style="54" bestFit="1" customWidth="1"/>
    <col min="2570" max="2571" width="9.140625" style="54"/>
    <col min="2572" max="2572" width="20.28515625" style="54" customWidth="1"/>
    <col min="2573" max="2573" width="24.85546875" style="54" customWidth="1"/>
    <col min="2574" max="2574" width="25" style="54" customWidth="1"/>
    <col min="2575" max="2575" width="26" style="54" customWidth="1"/>
    <col min="2576" max="2576" width="16.5703125" style="54" customWidth="1"/>
    <col min="2577" max="2577" width="40.28515625" style="54" customWidth="1"/>
    <col min="2578" max="2578" width="24.140625" style="54" customWidth="1"/>
    <col min="2579" max="2579" width="36.28515625" style="54" customWidth="1"/>
    <col min="2580" max="2580" width="50.7109375" style="54" customWidth="1"/>
    <col min="2581" max="2816" width="9.140625" style="54"/>
    <col min="2817" max="2817" width="8.28515625" style="54" customWidth="1"/>
    <col min="2818" max="2818" width="9.140625" style="54"/>
    <col min="2819" max="2819" width="27" style="54" customWidth="1"/>
    <col min="2820" max="2820" width="9.140625" style="54"/>
    <col min="2821" max="2821" width="13" style="54" customWidth="1"/>
    <col min="2822" max="2822" width="20" style="54" customWidth="1"/>
    <col min="2823" max="2824" width="13.5703125" style="54" customWidth="1"/>
    <col min="2825" max="2825" width="19.85546875" style="54" bestFit="1" customWidth="1"/>
    <col min="2826" max="2827" width="9.140625" style="54"/>
    <col min="2828" max="2828" width="20.28515625" style="54" customWidth="1"/>
    <col min="2829" max="2829" width="24.85546875" style="54" customWidth="1"/>
    <col min="2830" max="2830" width="25" style="54" customWidth="1"/>
    <col min="2831" max="2831" width="26" style="54" customWidth="1"/>
    <col min="2832" max="2832" width="16.5703125" style="54" customWidth="1"/>
    <col min="2833" max="2833" width="40.28515625" style="54" customWidth="1"/>
    <col min="2834" max="2834" width="24.140625" style="54" customWidth="1"/>
    <col min="2835" max="2835" width="36.28515625" style="54" customWidth="1"/>
    <col min="2836" max="2836" width="50.7109375" style="54" customWidth="1"/>
    <col min="2837" max="3072" width="9.140625" style="54"/>
    <col min="3073" max="3073" width="8.28515625" style="54" customWidth="1"/>
    <col min="3074" max="3074" width="9.140625" style="54"/>
    <col min="3075" max="3075" width="27" style="54" customWidth="1"/>
    <col min="3076" max="3076" width="9.140625" style="54"/>
    <col min="3077" max="3077" width="13" style="54" customWidth="1"/>
    <col min="3078" max="3078" width="20" style="54" customWidth="1"/>
    <col min="3079" max="3080" width="13.5703125" style="54" customWidth="1"/>
    <col min="3081" max="3081" width="19.85546875" style="54" bestFit="1" customWidth="1"/>
    <col min="3082" max="3083" width="9.140625" style="54"/>
    <col min="3084" max="3084" width="20.28515625" style="54" customWidth="1"/>
    <col min="3085" max="3085" width="24.85546875" style="54" customWidth="1"/>
    <col min="3086" max="3086" width="25" style="54" customWidth="1"/>
    <col min="3087" max="3087" width="26" style="54" customWidth="1"/>
    <col min="3088" max="3088" width="16.5703125" style="54" customWidth="1"/>
    <col min="3089" max="3089" width="40.28515625" style="54" customWidth="1"/>
    <col min="3090" max="3090" width="24.140625" style="54" customWidth="1"/>
    <col min="3091" max="3091" width="36.28515625" style="54" customWidth="1"/>
    <col min="3092" max="3092" width="50.7109375" style="54" customWidth="1"/>
    <col min="3093" max="3328" width="9.140625" style="54"/>
    <col min="3329" max="3329" width="8.28515625" style="54" customWidth="1"/>
    <col min="3330" max="3330" width="9.140625" style="54"/>
    <col min="3331" max="3331" width="27" style="54" customWidth="1"/>
    <col min="3332" max="3332" width="9.140625" style="54"/>
    <col min="3333" max="3333" width="13" style="54" customWidth="1"/>
    <col min="3334" max="3334" width="20" style="54" customWidth="1"/>
    <col min="3335" max="3336" width="13.5703125" style="54" customWidth="1"/>
    <col min="3337" max="3337" width="19.85546875" style="54" bestFit="1" customWidth="1"/>
    <col min="3338" max="3339" width="9.140625" style="54"/>
    <col min="3340" max="3340" width="20.28515625" style="54" customWidth="1"/>
    <col min="3341" max="3341" width="24.85546875" style="54" customWidth="1"/>
    <col min="3342" max="3342" width="25" style="54" customWidth="1"/>
    <col min="3343" max="3343" width="26" style="54" customWidth="1"/>
    <col min="3344" max="3344" width="16.5703125" style="54" customWidth="1"/>
    <col min="3345" max="3345" width="40.28515625" style="54" customWidth="1"/>
    <col min="3346" max="3346" width="24.140625" style="54" customWidth="1"/>
    <col min="3347" max="3347" width="36.28515625" style="54" customWidth="1"/>
    <col min="3348" max="3348" width="50.7109375" style="54" customWidth="1"/>
    <col min="3349" max="3584" width="9.140625" style="54"/>
    <col min="3585" max="3585" width="8.28515625" style="54" customWidth="1"/>
    <col min="3586" max="3586" width="9.140625" style="54"/>
    <col min="3587" max="3587" width="27" style="54" customWidth="1"/>
    <col min="3588" max="3588" width="9.140625" style="54"/>
    <col min="3589" max="3589" width="13" style="54" customWidth="1"/>
    <col min="3590" max="3590" width="20" style="54" customWidth="1"/>
    <col min="3591" max="3592" width="13.5703125" style="54" customWidth="1"/>
    <col min="3593" max="3593" width="19.85546875" style="54" bestFit="1" customWidth="1"/>
    <col min="3594" max="3595" width="9.140625" style="54"/>
    <col min="3596" max="3596" width="20.28515625" style="54" customWidth="1"/>
    <col min="3597" max="3597" width="24.85546875" style="54" customWidth="1"/>
    <col min="3598" max="3598" width="25" style="54" customWidth="1"/>
    <col min="3599" max="3599" width="26" style="54" customWidth="1"/>
    <col min="3600" max="3600" width="16.5703125" style="54" customWidth="1"/>
    <col min="3601" max="3601" width="40.28515625" style="54" customWidth="1"/>
    <col min="3602" max="3602" width="24.140625" style="54" customWidth="1"/>
    <col min="3603" max="3603" width="36.28515625" style="54" customWidth="1"/>
    <col min="3604" max="3604" width="50.7109375" style="54" customWidth="1"/>
    <col min="3605" max="3840" width="9.140625" style="54"/>
    <col min="3841" max="3841" width="8.28515625" style="54" customWidth="1"/>
    <col min="3842" max="3842" width="9.140625" style="54"/>
    <col min="3843" max="3843" width="27" style="54" customWidth="1"/>
    <col min="3844" max="3844" width="9.140625" style="54"/>
    <col min="3845" max="3845" width="13" style="54" customWidth="1"/>
    <col min="3846" max="3846" width="20" style="54" customWidth="1"/>
    <col min="3847" max="3848" width="13.5703125" style="54" customWidth="1"/>
    <col min="3849" max="3849" width="19.85546875" style="54" bestFit="1" customWidth="1"/>
    <col min="3850" max="3851" width="9.140625" style="54"/>
    <col min="3852" max="3852" width="20.28515625" style="54" customWidth="1"/>
    <col min="3853" max="3853" width="24.85546875" style="54" customWidth="1"/>
    <col min="3854" max="3854" width="25" style="54" customWidth="1"/>
    <col min="3855" max="3855" width="26" style="54" customWidth="1"/>
    <col min="3856" max="3856" width="16.5703125" style="54" customWidth="1"/>
    <col min="3857" max="3857" width="40.28515625" style="54" customWidth="1"/>
    <col min="3858" max="3858" width="24.140625" style="54" customWidth="1"/>
    <col min="3859" max="3859" width="36.28515625" style="54" customWidth="1"/>
    <col min="3860" max="3860" width="50.7109375" style="54" customWidth="1"/>
    <col min="3861" max="4096" width="9.140625" style="54"/>
    <col min="4097" max="4097" width="8.28515625" style="54" customWidth="1"/>
    <col min="4098" max="4098" width="9.140625" style="54"/>
    <col min="4099" max="4099" width="27" style="54" customWidth="1"/>
    <col min="4100" max="4100" width="9.140625" style="54"/>
    <col min="4101" max="4101" width="13" style="54" customWidth="1"/>
    <col min="4102" max="4102" width="20" style="54" customWidth="1"/>
    <col min="4103" max="4104" width="13.5703125" style="54" customWidth="1"/>
    <col min="4105" max="4105" width="19.85546875" style="54" bestFit="1" customWidth="1"/>
    <col min="4106" max="4107" width="9.140625" style="54"/>
    <col min="4108" max="4108" width="20.28515625" style="54" customWidth="1"/>
    <col min="4109" max="4109" width="24.85546875" style="54" customWidth="1"/>
    <col min="4110" max="4110" width="25" style="54" customWidth="1"/>
    <col min="4111" max="4111" width="26" style="54" customWidth="1"/>
    <col min="4112" max="4112" width="16.5703125" style="54" customWidth="1"/>
    <col min="4113" max="4113" width="40.28515625" style="54" customWidth="1"/>
    <col min="4114" max="4114" width="24.140625" style="54" customWidth="1"/>
    <col min="4115" max="4115" width="36.28515625" style="54" customWidth="1"/>
    <col min="4116" max="4116" width="50.7109375" style="54" customWidth="1"/>
    <col min="4117" max="4352" width="9.140625" style="54"/>
    <col min="4353" max="4353" width="8.28515625" style="54" customWidth="1"/>
    <col min="4354" max="4354" width="9.140625" style="54"/>
    <col min="4355" max="4355" width="27" style="54" customWidth="1"/>
    <col min="4356" max="4356" width="9.140625" style="54"/>
    <col min="4357" max="4357" width="13" style="54" customWidth="1"/>
    <col min="4358" max="4358" width="20" style="54" customWidth="1"/>
    <col min="4359" max="4360" width="13.5703125" style="54" customWidth="1"/>
    <col min="4361" max="4361" width="19.85546875" style="54" bestFit="1" customWidth="1"/>
    <col min="4362" max="4363" width="9.140625" style="54"/>
    <col min="4364" max="4364" width="20.28515625" style="54" customWidth="1"/>
    <col min="4365" max="4365" width="24.85546875" style="54" customWidth="1"/>
    <col min="4366" max="4366" width="25" style="54" customWidth="1"/>
    <col min="4367" max="4367" width="26" style="54" customWidth="1"/>
    <col min="4368" max="4368" width="16.5703125" style="54" customWidth="1"/>
    <col min="4369" max="4369" width="40.28515625" style="54" customWidth="1"/>
    <col min="4370" max="4370" width="24.140625" style="54" customWidth="1"/>
    <col min="4371" max="4371" width="36.28515625" style="54" customWidth="1"/>
    <col min="4372" max="4372" width="50.7109375" style="54" customWidth="1"/>
    <col min="4373" max="4608" width="9.140625" style="54"/>
    <col min="4609" max="4609" width="8.28515625" style="54" customWidth="1"/>
    <col min="4610" max="4610" width="9.140625" style="54"/>
    <col min="4611" max="4611" width="27" style="54" customWidth="1"/>
    <col min="4612" max="4612" width="9.140625" style="54"/>
    <col min="4613" max="4613" width="13" style="54" customWidth="1"/>
    <col min="4614" max="4614" width="20" style="54" customWidth="1"/>
    <col min="4615" max="4616" width="13.5703125" style="54" customWidth="1"/>
    <col min="4617" max="4617" width="19.85546875" style="54" bestFit="1" customWidth="1"/>
    <col min="4618" max="4619" width="9.140625" style="54"/>
    <col min="4620" max="4620" width="20.28515625" style="54" customWidth="1"/>
    <col min="4621" max="4621" width="24.85546875" style="54" customWidth="1"/>
    <col min="4622" max="4622" width="25" style="54" customWidth="1"/>
    <col min="4623" max="4623" width="26" style="54" customWidth="1"/>
    <col min="4624" max="4624" width="16.5703125" style="54" customWidth="1"/>
    <col min="4625" max="4625" width="40.28515625" style="54" customWidth="1"/>
    <col min="4626" max="4626" width="24.140625" style="54" customWidth="1"/>
    <col min="4627" max="4627" width="36.28515625" style="54" customWidth="1"/>
    <col min="4628" max="4628" width="50.7109375" style="54" customWidth="1"/>
    <col min="4629" max="4864" width="9.140625" style="54"/>
    <col min="4865" max="4865" width="8.28515625" style="54" customWidth="1"/>
    <col min="4866" max="4866" width="9.140625" style="54"/>
    <col min="4867" max="4867" width="27" style="54" customWidth="1"/>
    <col min="4868" max="4868" width="9.140625" style="54"/>
    <col min="4869" max="4869" width="13" style="54" customWidth="1"/>
    <col min="4870" max="4870" width="20" style="54" customWidth="1"/>
    <col min="4871" max="4872" width="13.5703125" style="54" customWidth="1"/>
    <col min="4873" max="4873" width="19.85546875" style="54" bestFit="1" customWidth="1"/>
    <col min="4874" max="4875" width="9.140625" style="54"/>
    <col min="4876" max="4876" width="20.28515625" style="54" customWidth="1"/>
    <col min="4877" max="4877" width="24.85546875" style="54" customWidth="1"/>
    <col min="4878" max="4878" width="25" style="54" customWidth="1"/>
    <col min="4879" max="4879" width="26" style="54" customWidth="1"/>
    <col min="4880" max="4880" width="16.5703125" style="54" customWidth="1"/>
    <col min="4881" max="4881" width="40.28515625" style="54" customWidth="1"/>
    <col min="4882" max="4882" width="24.140625" style="54" customWidth="1"/>
    <col min="4883" max="4883" width="36.28515625" style="54" customWidth="1"/>
    <col min="4884" max="4884" width="50.7109375" style="54" customWidth="1"/>
    <col min="4885" max="5120" width="9.140625" style="54"/>
    <col min="5121" max="5121" width="8.28515625" style="54" customWidth="1"/>
    <col min="5122" max="5122" width="9.140625" style="54"/>
    <col min="5123" max="5123" width="27" style="54" customWidth="1"/>
    <col min="5124" max="5124" width="9.140625" style="54"/>
    <col min="5125" max="5125" width="13" style="54" customWidth="1"/>
    <col min="5126" max="5126" width="20" style="54" customWidth="1"/>
    <col min="5127" max="5128" width="13.5703125" style="54" customWidth="1"/>
    <col min="5129" max="5129" width="19.85546875" style="54" bestFit="1" customWidth="1"/>
    <col min="5130" max="5131" width="9.140625" style="54"/>
    <col min="5132" max="5132" width="20.28515625" style="54" customWidth="1"/>
    <col min="5133" max="5133" width="24.85546875" style="54" customWidth="1"/>
    <col min="5134" max="5134" width="25" style="54" customWidth="1"/>
    <col min="5135" max="5135" width="26" style="54" customWidth="1"/>
    <col min="5136" max="5136" width="16.5703125" style="54" customWidth="1"/>
    <col min="5137" max="5137" width="40.28515625" style="54" customWidth="1"/>
    <col min="5138" max="5138" width="24.140625" style="54" customWidth="1"/>
    <col min="5139" max="5139" width="36.28515625" style="54" customWidth="1"/>
    <col min="5140" max="5140" width="50.7109375" style="54" customWidth="1"/>
    <col min="5141" max="5376" width="9.140625" style="54"/>
    <col min="5377" max="5377" width="8.28515625" style="54" customWidth="1"/>
    <col min="5378" max="5378" width="9.140625" style="54"/>
    <col min="5379" max="5379" width="27" style="54" customWidth="1"/>
    <col min="5380" max="5380" width="9.140625" style="54"/>
    <col min="5381" max="5381" width="13" style="54" customWidth="1"/>
    <col min="5382" max="5382" width="20" style="54" customWidth="1"/>
    <col min="5383" max="5384" width="13.5703125" style="54" customWidth="1"/>
    <col min="5385" max="5385" width="19.85546875" style="54" bestFit="1" customWidth="1"/>
    <col min="5386" max="5387" width="9.140625" style="54"/>
    <col min="5388" max="5388" width="20.28515625" style="54" customWidth="1"/>
    <col min="5389" max="5389" width="24.85546875" style="54" customWidth="1"/>
    <col min="5390" max="5390" width="25" style="54" customWidth="1"/>
    <col min="5391" max="5391" width="26" style="54" customWidth="1"/>
    <col min="5392" max="5392" width="16.5703125" style="54" customWidth="1"/>
    <col min="5393" max="5393" width="40.28515625" style="54" customWidth="1"/>
    <col min="5394" max="5394" width="24.140625" style="54" customWidth="1"/>
    <col min="5395" max="5395" width="36.28515625" style="54" customWidth="1"/>
    <col min="5396" max="5396" width="50.7109375" style="54" customWidth="1"/>
    <col min="5397" max="5632" width="9.140625" style="54"/>
    <col min="5633" max="5633" width="8.28515625" style="54" customWidth="1"/>
    <col min="5634" max="5634" width="9.140625" style="54"/>
    <col min="5635" max="5635" width="27" style="54" customWidth="1"/>
    <col min="5636" max="5636" width="9.140625" style="54"/>
    <col min="5637" max="5637" width="13" style="54" customWidth="1"/>
    <col min="5638" max="5638" width="20" style="54" customWidth="1"/>
    <col min="5639" max="5640" width="13.5703125" style="54" customWidth="1"/>
    <col min="5641" max="5641" width="19.85546875" style="54" bestFit="1" customWidth="1"/>
    <col min="5642" max="5643" width="9.140625" style="54"/>
    <col min="5644" max="5644" width="20.28515625" style="54" customWidth="1"/>
    <col min="5645" max="5645" width="24.85546875" style="54" customWidth="1"/>
    <col min="5646" max="5646" width="25" style="54" customWidth="1"/>
    <col min="5647" max="5647" width="26" style="54" customWidth="1"/>
    <col min="5648" max="5648" width="16.5703125" style="54" customWidth="1"/>
    <col min="5649" max="5649" width="40.28515625" style="54" customWidth="1"/>
    <col min="5650" max="5650" width="24.140625" style="54" customWidth="1"/>
    <col min="5651" max="5651" width="36.28515625" style="54" customWidth="1"/>
    <col min="5652" max="5652" width="50.7109375" style="54" customWidth="1"/>
    <col min="5653" max="5888" width="9.140625" style="54"/>
    <col min="5889" max="5889" width="8.28515625" style="54" customWidth="1"/>
    <col min="5890" max="5890" width="9.140625" style="54"/>
    <col min="5891" max="5891" width="27" style="54" customWidth="1"/>
    <col min="5892" max="5892" width="9.140625" style="54"/>
    <col min="5893" max="5893" width="13" style="54" customWidth="1"/>
    <col min="5894" max="5894" width="20" style="54" customWidth="1"/>
    <col min="5895" max="5896" width="13.5703125" style="54" customWidth="1"/>
    <col min="5897" max="5897" width="19.85546875" style="54" bestFit="1" customWidth="1"/>
    <col min="5898" max="5899" width="9.140625" style="54"/>
    <col min="5900" max="5900" width="20.28515625" style="54" customWidth="1"/>
    <col min="5901" max="5901" width="24.85546875" style="54" customWidth="1"/>
    <col min="5902" max="5902" width="25" style="54" customWidth="1"/>
    <col min="5903" max="5903" width="26" style="54" customWidth="1"/>
    <col min="5904" max="5904" width="16.5703125" style="54" customWidth="1"/>
    <col min="5905" max="5905" width="40.28515625" style="54" customWidth="1"/>
    <col min="5906" max="5906" width="24.140625" style="54" customWidth="1"/>
    <col min="5907" max="5907" width="36.28515625" style="54" customWidth="1"/>
    <col min="5908" max="5908" width="50.7109375" style="54" customWidth="1"/>
    <col min="5909" max="6144" width="9.140625" style="54"/>
    <col min="6145" max="6145" width="8.28515625" style="54" customWidth="1"/>
    <col min="6146" max="6146" width="9.140625" style="54"/>
    <col min="6147" max="6147" width="27" style="54" customWidth="1"/>
    <col min="6148" max="6148" width="9.140625" style="54"/>
    <col min="6149" max="6149" width="13" style="54" customWidth="1"/>
    <col min="6150" max="6150" width="20" style="54" customWidth="1"/>
    <col min="6151" max="6152" width="13.5703125" style="54" customWidth="1"/>
    <col min="6153" max="6153" width="19.85546875" style="54" bestFit="1" customWidth="1"/>
    <col min="6154" max="6155" width="9.140625" style="54"/>
    <col min="6156" max="6156" width="20.28515625" style="54" customWidth="1"/>
    <col min="6157" max="6157" width="24.85546875" style="54" customWidth="1"/>
    <col min="6158" max="6158" width="25" style="54" customWidth="1"/>
    <col min="6159" max="6159" width="26" style="54" customWidth="1"/>
    <col min="6160" max="6160" width="16.5703125" style="54" customWidth="1"/>
    <col min="6161" max="6161" width="40.28515625" style="54" customWidth="1"/>
    <col min="6162" max="6162" width="24.140625" style="54" customWidth="1"/>
    <col min="6163" max="6163" width="36.28515625" style="54" customWidth="1"/>
    <col min="6164" max="6164" width="50.7109375" style="54" customWidth="1"/>
    <col min="6165" max="6400" width="9.140625" style="54"/>
    <col min="6401" max="6401" width="8.28515625" style="54" customWidth="1"/>
    <col min="6402" max="6402" width="9.140625" style="54"/>
    <col min="6403" max="6403" width="27" style="54" customWidth="1"/>
    <col min="6404" max="6404" width="9.140625" style="54"/>
    <col min="6405" max="6405" width="13" style="54" customWidth="1"/>
    <col min="6406" max="6406" width="20" style="54" customWidth="1"/>
    <col min="6407" max="6408" width="13.5703125" style="54" customWidth="1"/>
    <col min="6409" max="6409" width="19.85546875" style="54" bestFit="1" customWidth="1"/>
    <col min="6410" max="6411" width="9.140625" style="54"/>
    <col min="6412" max="6412" width="20.28515625" style="54" customWidth="1"/>
    <col min="6413" max="6413" width="24.85546875" style="54" customWidth="1"/>
    <col min="6414" max="6414" width="25" style="54" customWidth="1"/>
    <col min="6415" max="6415" width="26" style="54" customWidth="1"/>
    <col min="6416" max="6416" width="16.5703125" style="54" customWidth="1"/>
    <col min="6417" max="6417" width="40.28515625" style="54" customWidth="1"/>
    <col min="6418" max="6418" width="24.140625" style="54" customWidth="1"/>
    <col min="6419" max="6419" width="36.28515625" style="54" customWidth="1"/>
    <col min="6420" max="6420" width="50.7109375" style="54" customWidth="1"/>
    <col min="6421" max="6656" width="9.140625" style="54"/>
    <col min="6657" max="6657" width="8.28515625" style="54" customWidth="1"/>
    <col min="6658" max="6658" width="9.140625" style="54"/>
    <col min="6659" max="6659" width="27" style="54" customWidth="1"/>
    <col min="6660" max="6660" width="9.140625" style="54"/>
    <col min="6661" max="6661" width="13" style="54" customWidth="1"/>
    <col min="6662" max="6662" width="20" style="54" customWidth="1"/>
    <col min="6663" max="6664" width="13.5703125" style="54" customWidth="1"/>
    <col min="6665" max="6665" width="19.85546875" style="54" bestFit="1" customWidth="1"/>
    <col min="6666" max="6667" width="9.140625" style="54"/>
    <col min="6668" max="6668" width="20.28515625" style="54" customWidth="1"/>
    <col min="6669" max="6669" width="24.85546875" style="54" customWidth="1"/>
    <col min="6670" max="6670" width="25" style="54" customWidth="1"/>
    <col min="6671" max="6671" width="26" style="54" customWidth="1"/>
    <col min="6672" max="6672" width="16.5703125" style="54" customWidth="1"/>
    <col min="6673" max="6673" width="40.28515625" style="54" customWidth="1"/>
    <col min="6674" max="6674" width="24.140625" style="54" customWidth="1"/>
    <col min="6675" max="6675" width="36.28515625" style="54" customWidth="1"/>
    <col min="6676" max="6676" width="50.7109375" style="54" customWidth="1"/>
    <col min="6677" max="6912" width="9.140625" style="54"/>
    <col min="6913" max="6913" width="8.28515625" style="54" customWidth="1"/>
    <col min="6914" max="6914" width="9.140625" style="54"/>
    <col min="6915" max="6915" width="27" style="54" customWidth="1"/>
    <col min="6916" max="6916" width="9.140625" style="54"/>
    <col min="6917" max="6917" width="13" style="54" customWidth="1"/>
    <col min="6918" max="6918" width="20" style="54" customWidth="1"/>
    <col min="6919" max="6920" width="13.5703125" style="54" customWidth="1"/>
    <col min="6921" max="6921" width="19.85546875" style="54" bestFit="1" customWidth="1"/>
    <col min="6922" max="6923" width="9.140625" style="54"/>
    <col min="6924" max="6924" width="20.28515625" style="54" customWidth="1"/>
    <col min="6925" max="6925" width="24.85546875" style="54" customWidth="1"/>
    <col min="6926" max="6926" width="25" style="54" customWidth="1"/>
    <col min="6927" max="6927" width="26" style="54" customWidth="1"/>
    <col min="6928" max="6928" width="16.5703125" style="54" customWidth="1"/>
    <col min="6929" max="6929" width="40.28515625" style="54" customWidth="1"/>
    <col min="6930" max="6930" width="24.140625" style="54" customWidth="1"/>
    <col min="6931" max="6931" width="36.28515625" style="54" customWidth="1"/>
    <col min="6932" max="6932" width="50.7109375" style="54" customWidth="1"/>
    <col min="6933" max="7168" width="9.140625" style="54"/>
    <col min="7169" max="7169" width="8.28515625" style="54" customWidth="1"/>
    <col min="7170" max="7170" width="9.140625" style="54"/>
    <col min="7171" max="7171" width="27" style="54" customWidth="1"/>
    <col min="7172" max="7172" width="9.140625" style="54"/>
    <col min="7173" max="7173" width="13" style="54" customWidth="1"/>
    <col min="7174" max="7174" width="20" style="54" customWidth="1"/>
    <col min="7175" max="7176" width="13.5703125" style="54" customWidth="1"/>
    <col min="7177" max="7177" width="19.85546875" style="54" bestFit="1" customWidth="1"/>
    <col min="7178" max="7179" width="9.140625" style="54"/>
    <col min="7180" max="7180" width="20.28515625" style="54" customWidth="1"/>
    <col min="7181" max="7181" width="24.85546875" style="54" customWidth="1"/>
    <col min="7182" max="7182" width="25" style="54" customWidth="1"/>
    <col min="7183" max="7183" width="26" style="54" customWidth="1"/>
    <col min="7184" max="7184" width="16.5703125" style="54" customWidth="1"/>
    <col min="7185" max="7185" width="40.28515625" style="54" customWidth="1"/>
    <col min="7186" max="7186" width="24.140625" style="54" customWidth="1"/>
    <col min="7187" max="7187" width="36.28515625" style="54" customWidth="1"/>
    <col min="7188" max="7188" width="50.7109375" style="54" customWidth="1"/>
    <col min="7189" max="7424" width="9.140625" style="54"/>
    <col min="7425" max="7425" width="8.28515625" style="54" customWidth="1"/>
    <col min="7426" max="7426" width="9.140625" style="54"/>
    <col min="7427" max="7427" width="27" style="54" customWidth="1"/>
    <col min="7428" max="7428" width="9.140625" style="54"/>
    <col min="7429" max="7429" width="13" style="54" customWidth="1"/>
    <col min="7430" max="7430" width="20" style="54" customWidth="1"/>
    <col min="7431" max="7432" width="13.5703125" style="54" customWidth="1"/>
    <col min="7433" max="7433" width="19.85546875" style="54" bestFit="1" customWidth="1"/>
    <col min="7434" max="7435" width="9.140625" style="54"/>
    <col min="7436" max="7436" width="20.28515625" style="54" customWidth="1"/>
    <col min="7437" max="7437" width="24.85546875" style="54" customWidth="1"/>
    <col min="7438" max="7438" width="25" style="54" customWidth="1"/>
    <col min="7439" max="7439" width="26" style="54" customWidth="1"/>
    <col min="7440" max="7440" width="16.5703125" style="54" customWidth="1"/>
    <col min="7441" max="7441" width="40.28515625" style="54" customWidth="1"/>
    <col min="7442" max="7442" width="24.140625" style="54" customWidth="1"/>
    <col min="7443" max="7443" width="36.28515625" style="54" customWidth="1"/>
    <col min="7444" max="7444" width="50.7109375" style="54" customWidth="1"/>
    <col min="7445" max="7680" width="9.140625" style="54"/>
    <col min="7681" max="7681" width="8.28515625" style="54" customWidth="1"/>
    <col min="7682" max="7682" width="9.140625" style="54"/>
    <col min="7683" max="7683" width="27" style="54" customWidth="1"/>
    <col min="7684" max="7684" width="9.140625" style="54"/>
    <col min="7685" max="7685" width="13" style="54" customWidth="1"/>
    <col min="7686" max="7686" width="20" style="54" customWidth="1"/>
    <col min="7687" max="7688" width="13.5703125" style="54" customWidth="1"/>
    <col min="7689" max="7689" width="19.85546875" style="54" bestFit="1" customWidth="1"/>
    <col min="7690" max="7691" width="9.140625" style="54"/>
    <col min="7692" max="7692" width="20.28515625" style="54" customWidth="1"/>
    <col min="7693" max="7693" width="24.85546875" style="54" customWidth="1"/>
    <col min="7694" max="7694" width="25" style="54" customWidth="1"/>
    <col min="7695" max="7695" width="26" style="54" customWidth="1"/>
    <col min="7696" max="7696" width="16.5703125" style="54" customWidth="1"/>
    <col min="7697" max="7697" width="40.28515625" style="54" customWidth="1"/>
    <col min="7698" max="7698" width="24.140625" style="54" customWidth="1"/>
    <col min="7699" max="7699" width="36.28515625" style="54" customWidth="1"/>
    <col min="7700" max="7700" width="50.7109375" style="54" customWidth="1"/>
    <col min="7701" max="7936" width="9.140625" style="54"/>
    <col min="7937" max="7937" width="8.28515625" style="54" customWidth="1"/>
    <col min="7938" max="7938" width="9.140625" style="54"/>
    <col min="7939" max="7939" width="27" style="54" customWidth="1"/>
    <col min="7940" max="7940" width="9.140625" style="54"/>
    <col min="7941" max="7941" width="13" style="54" customWidth="1"/>
    <col min="7942" max="7942" width="20" style="54" customWidth="1"/>
    <col min="7943" max="7944" width="13.5703125" style="54" customWidth="1"/>
    <col min="7945" max="7945" width="19.85546875" style="54" bestFit="1" customWidth="1"/>
    <col min="7946" max="7947" width="9.140625" style="54"/>
    <col min="7948" max="7948" width="20.28515625" style="54" customWidth="1"/>
    <col min="7949" max="7949" width="24.85546875" style="54" customWidth="1"/>
    <col min="7950" max="7950" width="25" style="54" customWidth="1"/>
    <col min="7951" max="7951" width="26" style="54" customWidth="1"/>
    <col min="7952" max="7952" width="16.5703125" style="54" customWidth="1"/>
    <col min="7953" max="7953" width="40.28515625" style="54" customWidth="1"/>
    <col min="7954" max="7954" width="24.140625" style="54" customWidth="1"/>
    <col min="7955" max="7955" width="36.28515625" style="54" customWidth="1"/>
    <col min="7956" max="7956" width="50.7109375" style="54" customWidth="1"/>
    <col min="7957" max="8192" width="9.140625" style="54"/>
    <col min="8193" max="8193" width="8.28515625" style="54" customWidth="1"/>
    <col min="8194" max="8194" width="9.140625" style="54"/>
    <col min="8195" max="8195" width="27" style="54" customWidth="1"/>
    <col min="8196" max="8196" width="9.140625" style="54"/>
    <col min="8197" max="8197" width="13" style="54" customWidth="1"/>
    <col min="8198" max="8198" width="20" style="54" customWidth="1"/>
    <col min="8199" max="8200" width="13.5703125" style="54" customWidth="1"/>
    <col min="8201" max="8201" width="19.85546875" style="54" bestFit="1" customWidth="1"/>
    <col min="8202" max="8203" width="9.140625" style="54"/>
    <col min="8204" max="8204" width="20.28515625" style="54" customWidth="1"/>
    <col min="8205" max="8205" width="24.85546875" style="54" customWidth="1"/>
    <col min="8206" max="8206" width="25" style="54" customWidth="1"/>
    <col min="8207" max="8207" width="26" style="54" customWidth="1"/>
    <col min="8208" max="8208" width="16.5703125" style="54" customWidth="1"/>
    <col min="8209" max="8209" width="40.28515625" style="54" customWidth="1"/>
    <col min="8210" max="8210" width="24.140625" style="54" customWidth="1"/>
    <col min="8211" max="8211" width="36.28515625" style="54" customWidth="1"/>
    <col min="8212" max="8212" width="50.7109375" style="54" customWidth="1"/>
    <col min="8213" max="8448" width="9.140625" style="54"/>
    <col min="8449" max="8449" width="8.28515625" style="54" customWidth="1"/>
    <col min="8450" max="8450" width="9.140625" style="54"/>
    <col min="8451" max="8451" width="27" style="54" customWidth="1"/>
    <col min="8452" max="8452" width="9.140625" style="54"/>
    <col min="8453" max="8453" width="13" style="54" customWidth="1"/>
    <col min="8454" max="8454" width="20" style="54" customWidth="1"/>
    <col min="8455" max="8456" width="13.5703125" style="54" customWidth="1"/>
    <col min="8457" max="8457" width="19.85546875" style="54" bestFit="1" customWidth="1"/>
    <col min="8458" max="8459" width="9.140625" style="54"/>
    <col min="8460" max="8460" width="20.28515625" style="54" customWidth="1"/>
    <col min="8461" max="8461" width="24.85546875" style="54" customWidth="1"/>
    <col min="8462" max="8462" width="25" style="54" customWidth="1"/>
    <col min="8463" max="8463" width="26" style="54" customWidth="1"/>
    <col min="8464" max="8464" width="16.5703125" style="54" customWidth="1"/>
    <col min="8465" max="8465" width="40.28515625" style="54" customWidth="1"/>
    <col min="8466" max="8466" width="24.140625" style="54" customWidth="1"/>
    <col min="8467" max="8467" width="36.28515625" style="54" customWidth="1"/>
    <col min="8468" max="8468" width="50.7109375" style="54" customWidth="1"/>
    <col min="8469" max="8704" width="9.140625" style="54"/>
    <col min="8705" max="8705" width="8.28515625" style="54" customWidth="1"/>
    <col min="8706" max="8706" width="9.140625" style="54"/>
    <col min="8707" max="8707" width="27" style="54" customWidth="1"/>
    <col min="8708" max="8708" width="9.140625" style="54"/>
    <col min="8709" max="8709" width="13" style="54" customWidth="1"/>
    <col min="8710" max="8710" width="20" style="54" customWidth="1"/>
    <col min="8711" max="8712" width="13.5703125" style="54" customWidth="1"/>
    <col min="8713" max="8713" width="19.85546875" style="54" bestFit="1" customWidth="1"/>
    <col min="8714" max="8715" width="9.140625" style="54"/>
    <col min="8716" max="8716" width="20.28515625" style="54" customWidth="1"/>
    <col min="8717" max="8717" width="24.85546875" style="54" customWidth="1"/>
    <col min="8718" max="8718" width="25" style="54" customWidth="1"/>
    <col min="8719" max="8719" width="26" style="54" customWidth="1"/>
    <col min="8720" max="8720" width="16.5703125" style="54" customWidth="1"/>
    <col min="8721" max="8721" width="40.28515625" style="54" customWidth="1"/>
    <col min="8722" max="8722" width="24.140625" style="54" customWidth="1"/>
    <col min="8723" max="8723" width="36.28515625" style="54" customWidth="1"/>
    <col min="8724" max="8724" width="50.7109375" style="54" customWidth="1"/>
    <col min="8725" max="8960" width="9.140625" style="54"/>
    <col min="8961" max="8961" width="8.28515625" style="54" customWidth="1"/>
    <col min="8962" max="8962" width="9.140625" style="54"/>
    <col min="8963" max="8963" width="27" style="54" customWidth="1"/>
    <col min="8964" max="8964" width="9.140625" style="54"/>
    <col min="8965" max="8965" width="13" style="54" customWidth="1"/>
    <col min="8966" max="8966" width="20" style="54" customWidth="1"/>
    <col min="8967" max="8968" width="13.5703125" style="54" customWidth="1"/>
    <col min="8969" max="8969" width="19.85546875" style="54" bestFit="1" customWidth="1"/>
    <col min="8970" max="8971" width="9.140625" style="54"/>
    <col min="8972" max="8972" width="20.28515625" style="54" customWidth="1"/>
    <col min="8973" max="8973" width="24.85546875" style="54" customWidth="1"/>
    <col min="8974" max="8974" width="25" style="54" customWidth="1"/>
    <col min="8975" max="8975" width="26" style="54" customWidth="1"/>
    <col min="8976" max="8976" width="16.5703125" style="54" customWidth="1"/>
    <col min="8977" max="8977" width="40.28515625" style="54" customWidth="1"/>
    <col min="8978" max="8978" width="24.140625" style="54" customWidth="1"/>
    <col min="8979" max="8979" width="36.28515625" style="54" customWidth="1"/>
    <col min="8980" max="8980" width="50.7109375" style="54" customWidth="1"/>
    <col min="8981" max="9216" width="9.140625" style="54"/>
    <col min="9217" max="9217" width="8.28515625" style="54" customWidth="1"/>
    <col min="9218" max="9218" width="9.140625" style="54"/>
    <col min="9219" max="9219" width="27" style="54" customWidth="1"/>
    <col min="9220" max="9220" width="9.140625" style="54"/>
    <col min="9221" max="9221" width="13" style="54" customWidth="1"/>
    <col min="9222" max="9222" width="20" style="54" customWidth="1"/>
    <col min="9223" max="9224" width="13.5703125" style="54" customWidth="1"/>
    <col min="9225" max="9225" width="19.85546875" style="54" bestFit="1" customWidth="1"/>
    <col min="9226" max="9227" width="9.140625" style="54"/>
    <col min="9228" max="9228" width="20.28515625" style="54" customWidth="1"/>
    <col min="9229" max="9229" width="24.85546875" style="54" customWidth="1"/>
    <col min="9230" max="9230" width="25" style="54" customWidth="1"/>
    <col min="9231" max="9231" width="26" style="54" customWidth="1"/>
    <col min="9232" max="9232" width="16.5703125" style="54" customWidth="1"/>
    <col min="9233" max="9233" width="40.28515625" style="54" customWidth="1"/>
    <col min="9234" max="9234" width="24.140625" style="54" customWidth="1"/>
    <col min="9235" max="9235" width="36.28515625" style="54" customWidth="1"/>
    <col min="9236" max="9236" width="50.7109375" style="54" customWidth="1"/>
    <col min="9237" max="9472" width="9.140625" style="54"/>
    <col min="9473" max="9473" width="8.28515625" style="54" customWidth="1"/>
    <col min="9474" max="9474" width="9.140625" style="54"/>
    <col min="9475" max="9475" width="27" style="54" customWidth="1"/>
    <col min="9476" max="9476" width="9.140625" style="54"/>
    <col min="9477" max="9477" width="13" style="54" customWidth="1"/>
    <col min="9478" max="9478" width="20" style="54" customWidth="1"/>
    <col min="9479" max="9480" width="13.5703125" style="54" customWidth="1"/>
    <col min="9481" max="9481" width="19.85546875" style="54" bestFit="1" customWidth="1"/>
    <col min="9482" max="9483" width="9.140625" style="54"/>
    <col min="9484" max="9484" width="20.28515625" style="54" customWidth="1"/>
    <col min="9485" max="9485" width="24.85546875" style="54" customWidth="1"/>
    <col min="9486" max="9486" width="25" style="54" customWidth="1"/>
    <col min="9487" max="9487" width="26" style="54" customWidth="1"/>
    <col min="9488" max="9488" width="16.5703125" style="54" customWidth="1"/>
    <col min="9489" max="9489" width="40.28515625" style="54" customWidth="1"/>
    <col min="9490" max="9490" width="24.140625" style="54" customWidth="1"/>
    <col min="9491" max="9491" width="36.28515625" style="54" customWidth="1"/>
    <col min="9492" max="9492" width="50.7109375" style="54" customWidth="1"/>
    <col min="9493" max="9728" width="9.140625" style="54"/>
    <col min="9729" max="9729" width="8.28515625" style="54" customWidth="1"/>
    <col min="9730" max="9730" width="9.140625" style="54"/>
    <col min="9731" max="9731" width="27" style="54" customWidth="1"/>
    <col min="9732" max="9732" width="9.140625" style="54"/>
    <col min="9733" max="9733" width="13" style="54" customWidth="1"/>
    <col min="9734" max="9734" width="20" style="54" customWidth="1"/>
    <col min="9735" max="9736" width="13.5703125" style="54" customWidth="1"/>
    <col min="9737" max="9737" width="19.85546875" style="54" bestFit="1" customWidth="1"/>
    <col min="9738" max="9739" width="9.140625" style="54"/>
    <col min="9740" max="9740" width="20.28515625" style="54" customWidth="1"/>
    <col min="9741" max="9741" width="24.85546875" style="54" customWidth="1"/>
    <col min="9742" max="9742" width="25" style="54" customWidth="1"/>
    <col min="9743" max="9743" width="26" style="54" customWidth="1"/>
    <col min="9744" max="9744" width="16.5703125" style="54" customWidth="1"/>
    <col min="9745" max="9745" width="40.28515625" style="54" customWidth="1"/>
    <col min="9746" max="9746" width="24.140625" style="54" customWidth="1"/>
    <col min="9747" max="9747" width="36.28515625" style="54" customWidth="1"/>
    <col min="9748" max="9748" width="50.7109375" style="54" customWidth="1"/>
    <col min="9749" max="9984" width="9.140625" style="54"/>
    <col min="9985" max="9985" width="8.28515625" style="54" customWidth="1"/>
    <col min="9986" max="9986" width="9.140625" style="54"/>
    <col min="9987" max="9987" width="27" style="54" customWidth="1"/>
    <col min="9988" max="9988" width="9.140625" style="54"/>
    <col min="9989" max="9989" width="13" style="54" customWidth="1"/>
    <col min="9990" max="9990" width="20" style="54" customWidth="1"/>
    <col min="9991" max="9992" width="13.5703125" style="54" customWidth="1"/>
    <col min="9993" max="9993" width="19.85546875" style="54" bestFit="1" customWidth="1"/>
    <col min="9994" max="9995" width="9.140625" style="54"/>
    <col min="9996" max="9996" width="20.28515625" style="54" customWidth="1"/>
    <col min="9997" max="9997" width="24.85546875" style="54" customWidth="1"/>
    <col min="9998" max="9998" width="25" style="54" customWidth="1"/>
    <col min="9999" max="9999" width="26" style="54" customWidth="1"/>
    <col min="10000" max="10000" width="16.5703125" style="54" customWidth="1"/>
    <col min="10001" max="10001" width="40.28515625" style="54" customWidth="1"/>
    <col min="10002" max="10002" width="24.140625" style="54" customWidth="1"/>
    <col min="10003" max="10003" width="36.28515625" style="54" customWidth="1"/>
    <col min="10004" max="10004" width="50.7109375" style="54" customWidth="1"/>
    <col min="10005" max="10240" width="9.140625" style="54"/>
    <col min="10241" max="10241" width="8.28515625" style="54" customWidth="1"/>
    <col min="10242" max="10242" width="9.140625" style="54"/>
    <col min="10243" max="10243" width="27" style="54" customWidth="1"/>
    <col min="10244" max="10244" width="9.140625" style="54"/>
    <col min="10245" max="10245" width="13" style="54" customWidth="1"/>
    <col min="10246" max="10246" width="20" style="54" customWidth="1"/>
    <col min="10247" max="10248" width="13.5703125" style="54" customWidth="1"/>
    <col min="10249" max="10249" width="19.85546875" style="54" bestFit="1" customWidth="1"/>
    <col min="10250" max="10251" width="9.140625" style="54"/>
    <col min="10252" max="10252" width="20.28515625" style="54" customWidth="1"/>
    <col min="10253" max="10253" width="24.85546875" style="54" customWidth="1"/>
    <col min="10254" max="10254" width="25" style="54" customWidth="1"/>
    <col min="10255" max="10255" width="26" style="54" customWidth="1"/>
    <col min="10256" max="10256" width="16.5703125" style="54" customWidth="1"/>
    <col min="10257" max="10257" width="40.28515625" style="54" customWidth="1"/>
    <col min="10258" max="10258" width="24.140625" style="54" customWidth="1"/>
    <col min="10259" max="10259" width="36.28515625" style="54" customWidth="1"/>
    <col min="10260" max="10260" width="50.7109375" style="54" customWidth="1"/>
    <col min="10261" max="10496" width="9.140625" style="54"/>
    <col min="10497" max="10497" width="8.28515625" style="54" customWidth="1"/>
    <col min="10498" max="10498" width="9.140625" style="54"/>
    <col min="10499" max="10499" width="27" style="54" customWidth="1"/>
    <col min="10500" max="10500" width="9.140625" style="54"/>
    <col min="10501" max="10501" width="13" style="54" customWidth="1"/>
    <col min="10502" max="10502" width="20" style="54" customWidth="1"/>
    <col min="10503" max="10504" width="13.5703125" style="54" customWidth="1"/>
    <col min="10505" max="10505" width="19.85546875" style="54" bestFit="1" customWidth="1"/>
    <col min="10506" max="10507" width="9.140625" style="54"/>
    <col min="10508" max="10508" width="20.28515625" style="54" customWidth="1"/>
    <col min="10509" max="10509" width="24.85546875" style="54" customWidth="1"/>
    <col min="10510" max="10510" width="25" style="54" customWidth="1"/>
    <col min="10511" max="10511" width="26" style="54" customWidth="1"/>
    <col min="10512" max="10512" width="16.5703125" style="54" customWidth="1"/>
    <col min="10513" max="10513" width="40.28515625" style="54" customWidth="1"/>
    <col min="10514" max="10514" width="24.140625" style="54" customWidth="1"/>
    <col min="10515" max="10515" width="36.28515625" style="54" customWidth="1"/>
    <col min="10516" max="10516" width="50.7109375" style="54" customWidth="1"/>
    <col min="10517" max="10752" width="9.140625" style="54"/>
    <col min="10753" max="10753" width="8.28515625" style="54" customWidth="1"/>
    <col min="10754" max="10754" width="9.140625" style="54"/>
    <col min="10755" max="10755" width="27" style="54" customWidth="1"/>
    <col min="10756" max="10756" width="9.140625" style="54"/>
    <col min="10757" max="10757" width="13" style="54" customWidth="1"/>
    <col min="10758" max="10758" width="20" style="54" customWidth="1"/>
    <col min="10759" max="10760" width="13.5703125" style="54" customWidth="1"/>
    <col min="10761" max="10761" width="19.85546875" style="54" bestFit="1" customWidth="1"/>
    <col min="10762" max="10763" width="9.140625" style="54"/>
    <col min="10764" max="10764" width="20.28515625" style="54" customWidth="1"/>
    <col min="10765" max="10765" width="24.85546875" style="54" customWidth="1"/>
    <col min="10766" max="10766" width="25" style="54" customWidth="1"/>
    <col min="10767" max="10767" width="26" style="54" customWidth="1"/>
    <col min="10768" max="10768" width="16.5703125" style="54" customWidth="1"/>
    <col min="10769" max="10769" width="40.28515625" style="54" customWidth="1"/>
    <col min="10770" max="10770" width="24.140625" style="54" customWidth="1"/>
    <col min="10771" max="10771" width="36.28515625" style="54" customWidth="1"/>
    <col min="10772" max="10772" width="50.7109375" style="54" customWidth="1"/>
    <col min="10773" max="11008" width="9.140625" style="54"/>
    <col min="11009" max="11009" width="8.28515625" style="54" customWidth="1"/>
    <col min="11010" max="11010" width="9.140625" style="54"/>
    <col min="11011" max="11011" width="27" style="54" customWidth="1"/>
    <col min="11012" max="11012" width="9.140625" style="54"/>
    <col min="11013" max="11013" width="13" style="54" customWidth="1"/>
    <col min="11014" max="11014" width="20" style="54" customWidth="1"/>
    <col min="11015" max="11016" width="13.5703125" style="54" customWidth="1"/>
    <col min="11017" max="11017" width="19.85546875" style="54" bestFit="1" customWidth="1"/>
    <col min="11018" max="11019" width="9.140625" style="54"/>
    <col min="11020" max="11020" width="20.28515625" style="54" customWidth="1"/>
    <col min="11021" max="11021" width="24.85546875" style="54" customWidth="1"/>
    <col min="11022" max="11022" width="25" style="54" customWidth="1"/>
    <col min="11023" max="11023" width="26" style="54" customWidth="1"/>
    <col min="11024" max="11024" width="16.5703125" style="54" customWidth="1"/>
    <col min="11025" max="11025" width="40.28515625" style="54" customWidth="1"/>
    <col min="11026" max="11026" width="24.140625" style="54" customWidth="1"/>
    <col min="11027" max="11027" width="36.28515625" style="54" customWidth="1"/>
    <col min="11028" max="11028" width="50.7109375" style="54" customWidth="1"/>
    <col min="11029" max="11264" width="9.140625" style="54"/>
    <col min="11265" max="11265" width="8.28515625" style="54" customWidth="1"/>
    <col min="11266" max="11266" width="9.140625" style="54"/>
    <col min="11267" max="11267" width="27" style="54" customWidth="1"/>
    <col min="11268" max="11268" width="9.140625" style="54"/>
    <col min="11269" max="11269" width="13" style="54" customWidth="1"/>
    <col min="11270" max="11270" width="20" style="54" customWidth="1"/>
    <col min="11271" max="11272" width="13.5703125" style="54" customWidth="1"/>
    <col min="11273" max="11273" width="19.85546875" style="54" bestFit="1" customWidth="1"/>
    <col min="11274" max="11275" width="9.140625" style="54"/>
    <col min="11276" max="11276" width="20.28515625" style="54" customWidth="1"/>
    <col min="11277" max="11277" width="24.85546875" style="54" customWidth="1"/>
    <col min="11278" max="11278" width="25" style="54" customWidth="1"/>
    <col min="11279" max="11279" width="26" style="54" customWidth="1"/>
    <col min="11280" max="11280" width="16.5703125" style="54" customWidth="1"/>
    <col min="11281" max="11281" width="40.28515625" style="54" customWidth="1"/>
    <col min="11282" max="11282" width="24.140625" style="54" customWidth="1"/>
    <col min="11283" max="11283" width="36.28515625" style="54" customWidth="1"/>
    <col min="11284" max="11284" width="50.7109375" style="54" customWidth="1"/>
    <col min="11285" max="11520" width="9.140625" style="54"/>
    <col min="11521" max="11521" width="8.28515625" style="54" customWidth="1"/>
    <col min="11522" max="11522" width="9.140625" style="54"/>
    <col min="11523" max="11523" width="27" style="54" customWidth="1"/>
    <col min="11524" max="11524" width="9.140625" style="54"/>
    <col min="11525" max="11525" width="13" style="54" customWidth="1"/>
    <col min="11526" max="11526" width="20" style="54" customWidth="1"/>
    <col min="11527" max="11528" width="13.5703125" style="54" customWidth="1"/>
    <col min="11529" max="11529" width="19.85546875" style="54" bestFit="1" customWidth="1"/>
    <col min="11530" max="11531" width="9.140625" style="54"/>
    <col min="11532" max="11532" width="20.28515625" style="54" customWidth="1"/>
    <col min="11533" max="11533" width="24.85546875" style="54" customWidth="1"/>
    <col min="11534" max="11534" width="25" style="54" customWidth="1"/>
    <col min="11535" max="11535" width="26" style="54" customWidth="1"/>
    <col min="11536" max="11536" width="16.5703125" style="54" customWidth="1"/>
    <col min="11537" max="11537" width="40.28515625" style="54" customWidth="1"/>
    <col min="11538" max="11538" width="24.140625" style="54" customWidth="1"/>
    <col min="11539" max="11539" width="36.28515625" style="54" customWidth="1"/>
    <col min="11540" max="11540" width="50.7109375" style="54" customWidth="1"/>
    <col min="11541" max="11776" width="9.140625" style="54"/>
    <col min="11777" max="11777" width="8.28515625" style="54" customWidth="1"/>
    <col min="11778" max="11778" width="9.140625" style="54"/>
    <col min="11779" max="11779" width="27" style="54" customWidth="1"/>
    <col min="11780" max="11780" width="9.140625" style="54"/>
    <col min="11781" max="11781" width="13" style="54" customWidth="1"/>
    <col min="11782" max="11782" width="20" style="54" customWidth="1"/>
    <col min="11783" max="11784" width="13.5703125" style="54" customWidth="1"/>
    <col min="11785" max="11785" width="19.85546875" style="54" bestFit="1" customWidth="1"/>
    <col min="11786" max="11787" width="9.140625" style="54"/>
    <col min="11788" max="11788" width="20.28515625" style="54" customWidth="1"/>
    <col min="11789" max="11789" width="24.85546875" style="54" customWidth="1"/>
    <col min="11790" max="11790" width="25" style="54" customWidth="1"/>
    <col min="11791" max="11791" width="26" style="54" customWidth="1"/>
    <col min="11792" max="11792" width="16.5703125" style="54" customWidth="1"/>
    <col min="11793" max="11793" width="40.28515625" style="54" customWidth="1"/>
    <col min="11794" max="11794" width="24.140625" style="54" customWidth="1"/>
    <col min="11795" max="11795" width="36.28515625" style="54" customWidth="1"/>
    <col min="11796" max="11796" width="50.7109375" style="54" customWidth="1"/>
    <col min="11797" max="12032" width="9.140625" style="54"/>
    <col min="12033" max="12033" width="8.28515625" style="54" customWidth="1"/>
    <col min="12034" max="12034" width="9.140625" style="54"/>
    <col min="12035" max="12035" width="27" style="54" customWidth="1"/>
    <col min="12036" max="12036" width="9.140625" style="54"/>
    <col min="12037" max="12037" width="13" style="54" customWidth="1"/>
    <col min="12038" max="12038" width="20" style="54" customWidth="1"/>
    <col min="12039" max="12040" width="13.5703125" style="54" customWidth="1"/>
    <col min="12041" max="12041" width="19.85546875" style="54" bestFit="1" customWidth="1"/>
    <col min="12042" max="12043" width="9.140625" style="54"/>
    <col min="12044" max="12044" width="20.28515625" style="54" customWidth="1"/>
    <col min="12045" max="12045" width="24.85546875" style="54" customWidth="1"/>
    <col min="12046" max="12046" width="25" style="54" customWidth="1"/>
    <col min="12047" max="12047" width="26" style="54" customWidth="1"/>
    <col min="12048" max="12048" width="16.5703125" style="54" customWidth="1"/>
    <col min="12049" max="12049" width="40.28515625" style="54" customWidth="1"/>
    <col min="12050" max="12050" width="24.140625" style="54" customWidth="1"/>
    <col min="12051" max="12051" width="36.28515625" style="54" customWidth="1"/>
    <col min="12052" max="12052" width="50.7109375" style="54" customWidth="1"/>
    <col min="12053" max="12288" width="9.140625" style="54"/>
    <col min="12289" max="12289" width="8.28515625" style="54" customWidth="1"/>
    <col min="12290" max="12290" width="9.140625" style="54"/>
    <col min="12291" max="12291" width="27" style="54" customWidth="1"/>
    <col min="12292" max="12292" width="9.140625" style="54"/>
    <col min="12293" max="12293" width="13" style="54" customWidth="1"/>
    <col min="12294" max="12294" width="20" style="54" customWidth="1"/>
    <col min="12295" max="12296" width="13.5703125" style="54" customWidth="1"/>
    <col min="12297" max="12297" width="19.85546875" style="54" bestFit="1" customWidth="1"/>
    <col min="12298" max="12299" width="9.140625" style="54"/>
    <col min="12300" max="12300" width="20.28515625" style="54" customWidth="1"/>
    <col min="12301" max="12301" width="24.85546875" style="54" customWidth="1"/>
    <col min="12302" max="12302" width="25" style="54" customWidth="1"/>
    <col min="12303" max="12303" width="26" style="54" customWidth="1"/>
    <col min="12304" max="12304" width="16.5703125" style="54" customWidth="1"/>
    <col min="12305" max="12305" width="40.28515625" style="54" customWidth="1"/>
    <col min="12306" max="12306" width="24.140625" style="54" customWidth="1"/>
    <col min="12307" max="12307" width="36.28515625" style="54" customWidth="1"/>
    <col min="12308" max="12308" width="50.7109375" style="54" customWidth="1"/>
    <col min="12309" max="12544" width="9.140625" style="54"/>
    <col min="12545" max="12545" width="8.28515625" style="54" customWidth="1"/>
    <col min="12546" max="12546" width="9.140625" style="54"/>
    <col min="12547" max="12547" width="27" style="54" customWidth="1"/>
    <col min="12548" max="12548" width="9.140625" style="54"/>
    <col min="12549" max="12549" width="13" style="54" customWidth="1"/>
    <col min="12550" max="12550" width="20" style="54" customWidth="1"/>
    <col min="12551" max="12552" width="13.5703125" style="54" customWidth="1"/>
    <col min="12553" max="12553" width="19.85546875" style="54" bestFit="1" customWidth="1"/>
    <col min="12554" max="12555" width="9.140625" style="54"/>
    <col min="12556" max="12556" width="20.28515625" style="54" customWidth="1"/>
    <col min="12557" max="12557" width="24.85546875" style="54" customWidth="1"/>
    <col min="12558" max="12558" width="25" style="54" customWidth="1"/>
    <col min="12559" max="12559" width="26" style="54" customWidth="1"/>
    <col min="12560" max="12560" width="16.5703125" style="54" customWidth="1"/>
    <col min="12561" max="12561" width="40.28515625" style="54" customWidth="1"/>
    <col min="12562" max="12562" width="24.140625" style="54" customWidth="1"/>
    <col min="12563" max="12563" width="36.28515625" style="54" customWidth="1"/>
    <col min="12564" max="12564" width="50.7109375" style="54" customWidth="1"/>
    <col min="12565" max="12800" width="9.140625" style="54"/>
    <col min="12801" max="12801" width="8.28515625" style="54" customWidth="1"/>
    <col min="12802" max="12802" width="9.140625" style="54"/>
    <col min="12803" max="12803" width="27" style="54" customWidth="1"/>
    <col min="12804" max="12804" width="9.140625" style="54"/>
    <col min="12805" max="12805" width="13" style="54" customWidth="1"/>
    <col min="12806" max="12806" width="20" style="54" customWidth="1"/>
    <col min="12807" max="12808" width="13.5703125" style="54" customWidth="1"/>
    <col min="12809" max="12809" width="19.85546875" style="54" bestFit="1" customWidth="1"/>
    <col min="12810" max="12811" width="9.140625" style="54"/>
    <col min="12812" max="12812" width="20.28515625" style="54" customWidth="1"/>
    <col min="12813" max="12813" width="24.85546875" style="54" customWidth="1"/>
    <col min="12814" max="12814" width="25" style="54" customWidth="1"/>
    <col min="12815" max="12815" width="26" style="54" customWidth="1"/>
    <col min="12816" max="12816" width="16.5703125" style="54" customWidth="1"/>
    <col min="12817" max="12817" width="40.28515625" style="54" customWidth="1"/>
    <col min="12818" max="12818" width="24.140625" style="54" customWidth="1"/>
    <col min="12819" max="12819" width="36.28515625" style="54" customWidth="1"/>
    <col min="12820" max="12820" width="50.7109375" style="54" customWidth="1"/>
    <col min="12821" max="13056" width="9.140625" style="54"/>
    <col min="13057" max="13057" width="8.28515625" style="54" customWidth="1"/>
    <col min="13058" max="13058" width="9.140625" style="54"/>
    <col min="13059" max="13059" width="27" style="54" customWidth="1"/>
    <col min="13060" max="13060" width="9.140625" style="54"/>
    <col min="13061" max="13061" width="13" style="54" customWidth="1"/>
    <col min="13062" max="13062" width="20" style="54" customWidth="1"/>
    <col min="13063" max="13064" width="13.5703125" style="54" customWidth="1"/>
    <col min="13065" max="13065" width="19.85546875" style="54" bestFit="1" customWidth="1"/>
    <col min="13066" max="13067" width="9.140625" style="54"/>
    <col min="13068" max="13068" width="20.28515625" style="54" customWidth="1"/>
    <col min="13069" max="13069" width="24.85546875" style="54" customWidth="1"/>
    <col min="13070" max="13070" width="25" style="54" customWidth="1"/>
    <col min="13071" max="13071" width="26" style="54" customWidth="1"/>
    <col min="13072" max="13072" width="16.5703125" style="54" customWidth="1"/>
    <col min="13073" max="13073" width="40.28515625" style="54" customWidth="1"/>
    <col min="13074" max="13074" width="24.140625" style="54" customWidth="1"/>
    <col min="13075" max="13075" width="36.28515625" style="54" customWidth="1"/>
    <col min="13076" max="13076" width="50.7109375" style="54" customWidth="1"/>
    <col min="13077" max="13312" width="9.140625" style="54"/>
    <col min="13313" max="13313" width="8.28515625" style="54" customWidth="1"/>
    <col min="13314" max="13314" width="9.140625" style="54"/>
    <col min="13315" max="13315" width="27" style="54" customWidth="1"/>
    <col min="13316" max="13316" width="9.140625" style="54"/>
    <col min="13317" max="13317" width="13" style="54" customWidth="1"/>
    <col min="13318" max="13318" width="20" style="54" customWidth="1"/>
    <col min="13319" max="13320" width="13.5703125" style="54" customWidth="1"/>
    <col min="13321" max="13321" width="19.85546875" style="54" bestFit="1" customWidth="1"/>
    <col min="13322" max="13323" width="9.140625" style="54"/>
    <col min="13324" max="13324" width="20.28515625" style="54" customWidth="1"/>
    <col min="13325" max="13325" width="24.85546875" style="54" customWidth="1"/>
    <col min="13326" max="13326" width="25" style="54" customWidth="1"/>
    <col min="13327" max="13327" width="26" style="54" customWidth="1"/>
    <col min="13328" max="13328" width="16.5703125" style="54" customWidth="1"/>
    <col min="13329" max="13329" width="40.28515625" style="54" customWidth="1"/>
    <col min="13330" max="13330" width="24.140625" style="54" customWidth="1"/>
    <col min="13331" max="13331" width="36.28515625" style="54" customWidth="1"/>
    <col min="13332" max="13332" width="50.7109375" style="54" customWidth="1"/>
    <col min="13333" max="13568" width="9.140625" style="54"/>
    <col min="13569" max="13569" width="8.28515625" style="54" customWidth="1"/>
    <col min="13570" max="13570" width="9.140625" style="54"/>
    <col min="13571" max="13571" width="27" style="54" customWidth="1"/>
    <col min="13572" max="13572" width="9.140625" style="54"/>
    <col min="13573" max="13573" width="13" style="54" customWidth="1"/>
    <col min="13574" max="13574" width="20" style="54" customWidth="1"/>
    <col min="13575" max="13576" width="13.5703125" style="54" customWidth="1"/>
    <col min="13577" max="13577" width="19.85546875" style="54" bestFit="1" customWidth="1"/>
    <col min="13578" max="13579" width="9.140625" style="54"/>
    <col min="13580" max="13580" width="20.28515625" style="54" customWidth="1"/>
    <col min="13581" max="13581" width="24.85546875" style="54" customWidth="1"/>
    <col min="13582" max="13582" width="25" style="54" customWidth="1"/>
    <col min="13583" max="13583" width="26" style="54" customWidth="1"/>
    <col min="13584" max="13584" width="16.5703125" style="54" customWidth="1"/>
    <col min="13585" max="13585" width="40.28515625" style="54" customWidth="1"/>
    <col min="13586" max="13586" width="24.140625" style="54" customWidth="1"/>
    <col min="13587" max="13587" width="36.28515625" style="54" customWidth="1"/>
    <col min="13588" max="13588" width="50.7109375" style="54" customWidth="1"/>
    <col min="13589" max="13824" width="9.140625" style="54"/>
    <col min="13825" max="13825" width="8.28515625" style="54" customWidth="1"/>
    <col min="13826" max="13826" width="9.140625" style="54"/>
    <col min="13827" max="13827" width="27" style="54" customWidth="1"/>
    <col min="13828" max="13828" width="9.140625" style="54"/>
    <col min="13829" max="13829" width="13" style="54" customWidth="1"/>
    <col min="13830" max="13830" width="20" style="54" customWidth="1"/>
    <col min="13831" max="13832" width="13.5703125" style="54" customWidth="1"/>
    <col min="13833" max="13833" width="19.85546875" style="54" bestFit="1" customWidth="1"/>
    <col min="13834" max="13835" width="9.140625" style="54"/>
    <col min="13836" max="13836" width="20.28515625" style="54" customWidth="1"/>
    <col min="13837" max="13837" width="24.85546875" style="54" customWidth="1"/>
    <col min="13838" max="13838" width="25" style="54" customWidth="1"/>
    <col min="13839" max="13839" width="26" style="54" customWidth="1"/>
    <col min="13840" max="13840" width="16.5703125" style="54" customWidth="1"/>
    <col min="13841" max="13841" width="40.28515625" style="54" customWidth="1"/>
    <col min="13842" max="13842" width="24.140625" style="54" customWidth="1"/>
    <col min="13843" max="13843" width="36.28515625" style="54" customWidth="1"/>
    <col min="13844" max="13844" width="50.7109375" style="54" customWidth="1"/>
    <col min="13845" max="14080" width="9.140625" style="54"/>
    <col min="14081" max="14081" width="8.28515625" style="54" customWidth="1"/>
    <col min="14082" max="14082" width="9.140625" style="54"/>
    <col min="14083" max="14083" width="27" style="54" customWidth="1"/>
    <col min="14084" max="14084" width="9.140625" style="54"/>
    <col min="14085" max="14085" width="13" style="54" customWidth="1"/>
    <col min="14086" max="14086" width="20" style="54" customWidth="1"/>
    <col min="14087" max="14088" width="13.5703125" style="54" customWidth="1"/>
    <col min="14089" max="14089" width="19.85546875" style="54" bestFit="1" customWidth="1"/>
    <col min="14090" max="14091" width="9.140625" style="54"/>
    <col min="14092" max="14092" width="20.28515625" style="54" customWidth="1"/>
    <col min="14093" max="14093" width="24.85546875" style="54" customWidth="1"/>
    <col min="14094" max="14094" width="25" style="54" customWidth="1"/>
    <col min="14095" max="14095" width="26" style="54" customWidth="1"/>
    <col min="14096" max="14096" width="16.5703125" style="54" customWidth="1"/>
    <col min="14097" max="14097" width="40.28515625" style="54" customWidth="1"/>
    <col min="14098" max="14098" width="24.140625" style="54" customWidth="1"/>
    <col min="14099" max="14099" width="36.28515625" style="54" customWidth="1"/>
    <col min="14100" max="14100" width="50.7109375" style="54" customWidth="1"/>
    <col min="14101" max="14336" width="9.140625" style="54"/>
    <col min="14337" max="14337" width="8.28515625" style="54" customWidth="1"/>
    <col min="14338" max="14338" width="9.140625" style="54"/>
    <col min="14339" max="14339" width="27" style="54" customWidth="1"/>
    <col min="14340" max="14340" width="9.140625" style="54"/>
    <col min="14341" max="14341" width="13" style="54" customWidth="1"/>
    <col min="14342" max="14342" width="20" style="54" customWidth="1"/>
    <col min="14343" max="14344" width="13.5703125" style="54" customWidth="1"/>
    <col min="14345" max="14345" width="19.85546875" style="54" bestFit="1" customWidth="1"/>
    <col min="14346" max="14347" width="9.140625" style="54"/>
    <col min="14348" max="14348" width="20.28515625" style="54" customWidth="1"/>
    <col min="14349" max="14349" width="24.85546875" style="54" customWidth="1"/>
    <col min="14350" max="14350" width="25" style="54" customWidth="1"/>
    <col min="14351" max="14351" width="26" style="54" customWidth="1"/>
    <col min="14352" max="14352" width="16.5703125" style="54" customWidth="1"/>
    <col min="14353" max="14353" width="40.28515625" style="54" customWidth="1"/>
    <col min="14354" max="14354" width="24.140625" style="54" customWidth="1"/>
    <col min="14355" max="14355" width="36.28515625" style="54" customWidth="1"/>
    <col min="14356" max="14356" width="50.7109375" style="54" customWidth="1"/>
    <col min="14357" max="14592" width="9.140625" style="54"/>
    <col min="14593" max="14593" width="8.28515625" style="54" customWidth="1"/>
    <col min="14594" max="14594" width="9.140625" style="54"/>
    <col min="14595" max="14595" width="27" style="54" customWidth="1"/>
    <col min="14596" max="14596" width="9.140625" style="54"/>
    <col min="14597" max="14597" width="13" style="54" customWidth="1"/>
    <col min="14598" max="14598" width="20" style="54" customWidth="1"/>
    <col min="14599" max="14600" width="13.5703125" style="54" customWidth="1"/>
    <col min="14601" max="14601" width="19.85546875" style="54" bestFit="1" customWidth="1"/>
    <col min="14602" max="14603" width="9.140625" style="54"/>
    <col min="14604" max="14604" width="20.28515625" style="54" customWidth="1"/>
    <col min="14605" max="14605" width="24.85546875" style="54" customWidth="1"/>
    <col min="14606" max="14606" width="25" style="54" customWidth="1"/>
    <col min="14607" max="14607" width="26" style="54" customWidth="1"/>
    <col min="14608" max="14608" width="16.5703125" style="54" customWidth="1"/>
    <col min="14609" max="14609" width="40.28515625" style="54" customWidth="1"/>
    <col min="14610" max="14610" width="24.140625" style="54" customWidth="1"/>
    <col min="14611" max="14611" width="36.28515625" style="54" customWidth="1"/>
    <col min="14612" max="14612" width="50.7109375" style="54" customWidth="1"/>
    <col min="14613" max="14848" width="9.140625" style="54"/>
    <col min="14849" max="14849" width="8.28515625" style="54" customWidth="1"/>
    <col min="14850" max="14850" width="9.140625" style="54"/>
    <col min="14851" max="14851" width="27" style="54" customWidth="1"/>
    <col min="14852" max="14852" width="9.140625" style="54"/>
    <col min="14853" max="14853" width="13" style="54" customWidth="1"/>
    <col min="14854" max="14854" width="20" style="54" customWidth="1"/>
    <col min="14855" max="14856" width="13.5703125" style="54" customWidth="1"/>
    <col min="14857" max="14857" width="19.85546875" style="54" bestFit="1" customWidth="1"/>
    <col min="14858" max="14859" width="9.140625" style="54"/>
    <col min="14860" max="14860" width="20.28515625" style="54" customWidth="1"/>
    <col min="14861" max="14861" width="24.85546875" style="54" customWidth="1"/>
    <col min="14862" max="14862" width="25" style="54" customWidth="1"/>
    <col min="14863" max="14863" width="26" style="54" customWidth="1"/>
    <col min="14864" max="14864" width="16.5703125" style="54" customWidth="1"/>
    <col min="14865" max="14865" width="40.28515625" style="54" customWidth="1"/>
    <col min="14866" max="14866" width="24.140625" style="54" customWidth="1"/>
    <col min="14867" max="14867" width="36.28515625" style="54" customWidth="1"/>
    <col min="14868" max="14868" width="50.7109375" style="54" customWidth="1"/>
    <col min="14869" max="15104" width="9.140625" style="54"/>
    <col min="15105" max="15105" width="8.28515625" style="54" customWidth="1"/>
    <col min="15106" max="15106" width="9.140625" style="54"/>
    <col min="15107" max="15107" width="27" style="54" customWidth="1"/>
    <col min="15108" max="15108" width="9.140625" style="54"/>
    <col min="15109" max="15109" width="13" style="54" customWidth="1"/>
    <col min="15110" max="15110" width="20" style="54" customWidth="1"/>
    <col min="15111" max="15112" width="13.5703125" style="54" customWidth="1"/>
    <col min="15113" max="15113" width="19.85546875" style="54" bestFit="1" customWidth="1"/>
    <col min="15114" max="15115" width="9.140625" style="54"/>
    <col min="15116" max="15116" width="20.28515625" style="54" customWidth="1"/>
    <col min="15117" max="15117" width="24.85546875" style="54" customWidth="1"/>
    <col min="15118" max="15118" width="25" style="54" customWidth="1"/>
    <col min="15119" max="15119" width="26" style="54" customWidth="1"/>
    <col min="15120" max="15120" width="16.5703125" style="54" customWidth="1"/>
    <col min="15121" max="15121" width="40.28515625" style="54" customWidth="1"/>
    <col min="15122" max="15122" width="24.140625" style="54" customWidth="1"/>
    <col min="15123" max="15123" width="36.28515625" style="54" customWidth="1"/>
    <col min="15124" max="15124" width="50.7109375" style="54" customWidth="1"/>
    <col min="15125" max="15360" width="9.140625" style="54"/>
    <col min="15361" max="15361" width="8.28515625" style="54" customWidth="1"/>
    <col min="15362" max="15362" width="9.140625" style="54"/>
    <col min="15363" max="15363" width="27" style="54" customWidth="1"/>
    <col min="15364" max="15364" width="9.140625" style="54"/>
    <col min="15365" max="15365" width="13" style="54" customWidth="1"/>
    <col min="15366" max="15366" width="20" style="54" customWidth="1"/>
    <col min="15367" max="15368" width="13.5703125" style="54" customWidth="1"/>
    <col min="15369" max="15369" width="19.85546875" style="54" bestFit="1" customWidth="1"/>
    <col min="15370" max="15371" width="9.140625" style="54"/>
    <col min="15372" max="15372" width="20.28515625" style="54" customWidth="1"/>
    <col min="15373" max="15373" width="24.85546875" style="54" customWidth="1"/>
    <col min="15374" max="15374" width="25" style="54" customWidth="1"/>
    <col min="15375" max="15375" width="26" style="54" customWidth="1"/>
    <col min="15376" max="15376" width="16.5703125" style="54" customWidth="1"/>
    <col min="15377" max="15377" width="40.28515625" style="54" customWidth="1"/>
    <col min="15378" max="15378" width="24.140625" style="54" customWidth="1"/>
    <col min="15379" max="15379" width="36.28515625" style="54" customWidth="1"/>
    <col min="15380" max="15380" width="50.7109375" style="54" customWidth="1"/>
    <col min="15381" max="15616" width="9.140625" style="54"/>
    <col min="15617" max="15617" width="8.28515625" style="54" customWidth="1"/>
    <col min="15618" max="15618" width="9.140625" style="54"/>
    <col min="15619" max="15619" width="27" style="54" customWidth="1"/>
    <col min="15620" max="15620" width="9.140625" style="54"/>
    <col min="15621" max="15621" width="13" style="54" customWidth="1"/>
    <col min="15622" max="15622" width="20" style="54" customWidth="1"/>
    <col min="15623" max="15624" width="13.5703125" style="54" customWidth="1"/>
    <col min="15625" max="15625" width="19.85546875" style="54" bestFit="1" customWidth="1"/>
    <col min="15626" max="15627" width="9.140625" style="54"/>
    <col min="15628" max="15628" width="20.28515625" style="54" customWidth="1"/>
    <col min="15629" max="15629" width="24.85546875" style="54" customWidth="1"/>
    <col min="15630" max="15630" width="25" style="54" customWidth="1"/>
    <col min="15631" max="15631" width="26" style="54" customWidth="1"/>
    <col min="15632" max="15632" width="16.5703125" style="54" customWidth="1"/>
    <col min="15633" max="15633" width="40.28515625" style="54" customWidth="1"/>
    <col min="15634" max="15634" width="24.140625" style="54" customWidth="1"/>
    <col min="15635" max="15635" width="36.28515625" style="54" customWidth="1"/>
    <col min="15636" max="15636" width="50.7109375" style="54" customWidth="1"/>
    <col min="15637" max="15872" width="9.140625" style="54"/>
    <col min="15873" max="15873" width="8.28515625" style="54" customWidth="1"/>
    <col min="15874" max="15874" width="9.140625" style="54"/>
    <col min="15875" max="15875" width="27" style="54" customWidth="1"/>
    <col min="15876" max="15876" width="9.140625" style="54"/>
    <col min="15877" max="15877" width="13" style="54" customWidth="1"/>
    <col min="15878" max="15878" width="20" style="54" customWidth="1"/>
    <col min="15879" max="15880" width="13.5703125" style="54" customWidth="1"/>
    <col min="15881" max="15881" width="19.85546875" style="54" bestFit="1" customWidth="1"/>
    <col min="15882" max="15883" width="9.140625" style="54"/>
    <col min="15884" max="15884" width="20.28515625" style="54" customWidth="1"/>
    <col min="15885" max="15885" width="24.85546875" style="54" customWidth="1"/>
    <col min="15886" max="15886" width="25" style="54" customWidth="1"/>
    <col min="15887" max="15887" width="26" style="54" customWidth="1"/>
    <col min="15888" max="15888" width="16.5703125" style="54" customWidth="1"/>
    <col min="15889" max="15889" width="40.28515625" style="54" customWidth="1"/>
    <col min="15890" max="15890" width="24.140625" style="54" customWidth="1"/>
    <col min="15891" max="15891" width="36.28515625" style="54" customWidth="1"/>
    <col min="15892" max="15892" width="50.7109375" style="54" customWidth="1"/>
    <col min="15893" max="16128" width="9.140625" style="54"/>
    <col min="16129" max="16129" width="8.28515625" style="54" customWidth="1"/>
    <col min="16130" max="16130" width="9.140625" style="54"/>
    <col min="16131" max="16131" width="27" style="54" customWidth="1"/>
    <col min="16132" max="16132" width="9.140625" style="54"/>
    <col min="16133" max="16133" width="13" style="54" customWidth="1"/>
    <col min="16134" max="16134" width="20" style="54" customWidth="1"/>
    <col min="16135" max="16136" width="13.5703125" style="54" customWidth="1"/>
    <col min="16137" max="16137" width="19.85546875" style="54" bestFit="1" customWidth="1"/>
    <col min="16138" max="16139" width="9.140625" style="54"/>
    <col min="16140" max="16140" width="20.28515625" style="54" customWidth="1"/>
    <col min="16141" max="16141" width="24.85546875" style="54" customWidth="1"/>
    <col min="16142" max="16142" width="25" style="54" customWidth="1"/>
    <col min="16143" max="16143" width="26" style="54" customWidth="1"/>
    <col min="16144" max="16144" width="16.5703125" style="54" customWidth="1"/>
    <col min="16145" max="16145" width="40.28515625" style="54" customWidth="1"/>
    <col min="16146" max="16146" width="24.140625" style="54" customWidth="1"/>
    <col min="16147" max="16147" width="36.28515625" style="54" customWidth="1"/>
    <col min="16148" max="16148" width="50.7109375" style="54" customWidth="1"/>
    <col min="16149" max="16384" width="9.140625" style="54"/>
  </cols>
  <sheetData>
    <row r="2" spans="1:21" ht="21">
      <c r="A2" s="1"/>
      <c r="B2" s="117" t="s">
        <v>723</v>
      </c>
      <c r="C2" s="117"/>
      <c r="D2" s="117"/>
      <c r="E2" s="117"/>
      <c r="F2" s="117"/>
      <c r="G2" s="117"/>
      <c r="H2" s="117"/>
      <c r="I2" s="117"/>
      <c r="J2" s="117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1" ht="15.75">
      <c r="B3" s="119" t="s">
        <v>724</v>
      </c>
      <c r="C3" s="119"/>
      <c r="D3" s="119"/>
      <c r="E3" s="119"/>
      <c r="F3" s="119"/>
      <c r="G3" s="143"/>
      <c r="H3" s="143"/>
      <c r="I3" s="143"/>
      <c r="J3" s="143"/>
    </row>
    <row r="5" spans="1:21">
      <c r="A5" s="141" t="s">
        <v>2</v>
      </c>
      <c r="B5" s="141" t="s">
        <v>3</v>
      </c>
      <c r="C5" s="141" t="s">
        <v>4</v>
      </c>
      <c r="D5" s="141" t="s">
        <v>5</v>
      </c>
      <c r="E5" s="115" t="s">
        <v>6</v>
      </c>
      <c r="F5" s="141" t="s">
        <v>7</v>
      </c>
      <c r="G5" s="141" t="s">
        <v>8</v>
      </c>
      <c r="H5" s="141" t="s">
        <v>9</v>
      </c>
      <c r="I5" s="141" t="s">
        <v>10</v>
      </c>
      <c r="J5" s="115" t="s">
        <v>11</v>
      </c>
      <c r="K5" s="130" t="s">
        <v>12</v>
      </c>
      <c r="L5" s="131"/>
      <c r="M5" s="115" t="s">
        <v>13</v>
      </c>
      <c r="N5" s="115" t="s">
        <v>14</v>
      </c>
      <c r="O5" s="132" t="s">
        <v>15</v>
      </c>
      <c r="P5" s="115" t="s">
        <v>16</v>
      </c>
      <c r="Q5" s="115" t="s">
        <v>17</v>
      </c>
      <c r="R5" s="115" t="s">
        <v>18</v>
      </c>
      <c r="S5" s="115" t="s">
        <v>19</v>
      </c>
      <c r="T5" s="115" t="s">
        <v>20</v>
      </c>
    </row>
    <row r="6" spans="1:21" ht="23.25" customHeight="1">
      <c r="A6" s="141"/>
      <c r="B6" s="141"/>
      <c r="C6" s="141"/>
      <c r="D6" s="141"/>
      <c r="E6" s="116"/>
      <c r="F6" s="141"/>
      <c r="G6" s="141"/>
      <c r="H6" s="141"/>
      <c r="I6" s="141"/>
      <c r="J6" s="121"/>
      <c r="K6" s="2">
        <v>2016</v>
      </c>
      <c r="L6" s="2">
        <v>2017</v>
      </c>
      <c r="M6" s="116"/>
      <c r="N6" s="116"/>
      <c r="O6" s="133"/>
      <c r="P6" s="116"/>
      <c r="Q6" s="121"/>
      <c r="R6" s="116"/>
      <c r="S6" s="116"/>
      <c r="T6" s="116"/>
    </row>
    <row r="7" spans="1:21" s="21" customFormat="1" ht="180">
      <c r="A7" s="35">
        <v>1</v>
      </c>
      <c r="B7" s="35" t="s">
        <v>725</v>
      </c>
      <c r="C7" s="35" t="s">
        <v>726</v>
      </c>
      <c r="D7" s="35">
        <v>7</v>
      </c>
      <c r="E7" s="35" t="s">
        <v>727</v>
      </c>
      <c r="F7" s="35" t="s">
        <v>24</v>
      </c>
      <c r="G7" s="35" t="s">
        <v>728</v>
      </c>
      <c r="H7" s="35" t="s">
        <v>729</v>
      </c>
      <c r="I7" s="62">
        <v>31000</v>
      </c>
      <c r="J7" s="62">
        <v>25000</v>
      </c>
      <c r="K7" s="35" t="s">
        <v>113</v>
      </c>
      <c r="L7" s="35" t="s">
        <v>24</v>
      </c>
      <c r="M7" s="35" t="s">
        <v>730</v>
      </c>
      <c r="N7" s="35" t="s">
        <v>475</v>
      </c>
      <c r="O7" s="35" t="s">
        <v>731</v>
      </c>
      <c r="P7" s="35" t="s">
        <v>732</v>
      </c>
      <c r="Q7" s="35" t="s">
        <v>733</v>
      </c>
      <c r="R7" s="35" t="s">
        <v>734</v>
      </c>
      <c r="S7" s="35" t="s">
        <v>735</v>
      </c>
      <c r="T7" s="35" t="s">
        <v>736</v>
      </c>
      <c r="U7" s="55"/>
    </row>
    <row r="8" spans="1:21" s="21" customFormat="1" ht="192">
      <c r="A8" s="35">
        <v>2</v>
      </c>
      <c r="B8" s="35" t="s">
        <v>737</v>
      </c>
      <c r="C8" s="35" t="s">
        <v>738</v>
      </c>
      <c r="D8" s="35" t="s">
        <v>24</v>
      </c>
      <c r="E8" s="35" t="s">
        <v>739</v>
      </c>
      <c r="F8" s="35" t="s">
        <v>740</v>
      </c>
      <c r="G8" s="35" t="s">
        <v>741</v>
      </c>
      <c r="H8" s="35" t="s">
        <v>24</v>
      </c>
      <c r="I8" s="62">
        <v>23550</v>
      </c>
      <c r="J8" s="62">
        <v>29550</v>
      </c>
      <c r="K8" s="35" t="s">
        <v>26</v>
      </c>
      <c r="L8" s="35" t="s">
        <v>24</v>
      </c>
      <c r="M8" s="35" t="s">
        <v>742</v>
      </c>
      <c r="N8" s="35" t="s">
        <v>743</v>
      </c>
      <c r="O8" s="35" t="s">
        <v>744</v>
      </c>
      <c r="P8" s="35" t="s">
        <v>745</v>
      </c>
      <c r="Q8" s="35" t="s">
        <v>746</v>
      </c>
      <c r="R8" s="35" t="s">
        <v>747</v>
      </c>
      <c r="S8" s="35" t="s">
        <v>748</v>
      </c>
      <c r="T8" s="35" t="s">
        <v>749</v>
      </c>
      <c r="U8" s="55"/>
    </row>
    <row r="9" spans="1:21" s="21" customFormat="1" ht="144">
      <c r="A9" s="35">
        <v>3</v>
      </c>
      <c r="B9" s="35" t="s">
        <v>497</v>
      </c>
      <c r="C9" s="35" t="s">
        <v>750</v>
      </c>
      <c r="D9" s="35" t="s">
        <v>24</v>
      </c>
      <c r="E9" s="35">
        <v>2</v>
      </c>
      <c r="F9" s="35" t="s">
        <v>24</v>
      </c>
      <c r="G9" s="35" t="s">
        <v>368</v>
      </c>
      <c r="H9" s="35" t="s">
        <v>24</v>
      </c>
      <c r="I9" s="62">
        <v>2000</v>
      </c>
      <c r="J9" s="62">
        <v>2000</v>
      </c>
      <c r="K9" s="35" t="s">
        <v>164</v>
      </c>
      <c r="L9" s="35" t="s">
        <v>24</v>
      </c>
      <c r="M9" s="35" t="s">
        <v>68</v>
      </c>
      <c r="N9" s="35" t="s">
        <v>68</v>
      </c>
      <c r="O9" s="35" t="s">
        <v>751</v>
      </c>
      <c r="P9" s="35" t="s">
        <v>752</v>
      </c>
      <c r="Q9" s="35" t="s">
        <v>753</v>
      </c>
      <c r="R9" s="35" t="s">
        <v>754</v>
      </c>
      <c r="S9" s="35" t="s">
        <v>755</v>
      </c>
      <c r="T9" s="35" t="s">
        <v>756</v>
      </c>
      <c r="U9" s="55"/>
    </row>
    <row r="10" spans="1:21" s="21" customFormat="1" ht="144">
      <c r="A10" s="35">
        <v>4</v>
      </c>
      <c r="B10" s="35" t="s">
        <v>140</v>
      </c>
      <c r="C10" s="35" t="s">
        <v>140</v>
      </c>
      <c r="D10" s="35" t="s">
        <v>24</v>
      </c>
      <c r="E10" s="35" t="s">
        <v>24</v>
      </c>
      <c r="F10" s="35" t="s">
        <v>24</v>
      </c>
      <c r="G10" s="35" t="s">
        <v>757</v>
      </c>
      <c r="H10" s="35" t="s">
        <v>24</v>
      </c>
      <c r="I10" s="62" t="s">
        <v>758</v>
      </c>
      <c r="J10" s="62" t="s">
        <v>758</v>
      </c>
      <c r="K10" s="35" t="s">
        <v>113</v>
      </c>
      <c r="L10" s="35" t="s">
        <v>24</v>
      </c>
      <c r="M10" s="35" t="s">
        <v>759</v>
      </c>
      <c r="N10" s="35" t="s">
        <v>475</v>
      </c>
      <c r="O10" s="35" t="s">
        <v>760</v>
      </c>
      <c r="P10" s="35" t="s">
        <v>761</v>
      </c>
      <c r="Q10" s="35" t="s">
        <v>762</v>
      </c>
      <c r="R10" s="35" t="s">
        <v>763</v>
      </c>
      <c r="S10" s="35" t="s">
        <v>764</v>
      </c>
      <c r="T10" s="35" t="s">
        <v>765</v>
      </c>
      <c r="U10" s="55"/>
    </row>
    <row r="11" spans="1:21" s="21" customFormat="1" ht="216">
      <c r="A11" s="35">
        <v>5</v>
      </c>
      <c r="B11" s="35" t="s">
        <v>121</v>
      </c>
      <c r="C11" s="35" t="s">
        <v>121</v>
      </c>
      <c r="D11" s="35" t="s">
        <v>24</v>
      </c>
      <c r="E11" s="35" t="s">
        <v>24</v>
      </c>
      <c r="F11" s="35" t="s">
        <v>24</v>
      </c>
      <c r="G11" s="35" t="s">
        <v>368</v>
      </c>
      <c r="H11" s="35" t="s">
        <v>24</v>
      </c>
      <c r="I11" s="62" t="s">
        <v>758</v>
      </c>
      <c r="J11" s="62" t="s">
        <v>758</v>
      </c>
      <c r="K11" s="35" t="s">
        <v>113</v>
      </c>
      <c r="L11" s="35" t="s">
        <v>24</v>
      </c>
      <c r="M11" s="35" t="s">
        <v>68</v>
      </c>
      <c r="N11" s="88" t="s">
        <v>68</v>
      </c>
      <c r="O11" s="35" t="s">
        <v>766</v>
      </c>
      <c r="P11" s="35" t="s">
        <v>767</v>
      </c>
      <c r="Q11" s="35" t="s">
        <v>768</v>
      </c>
      <c r="R11" s="35" t="s">
        <v>763</v>
      </c>
      <c r="S11" s="35" t="s">
        <v>764</v>
      </c>
      <c r="T11" s="35" t="s">
        <v>769</v>
      </c>
      <c r="U11" s="55"/>
    </row>
    <row r="14" spans="1:21" s="77" customFormat="1" ht="15" customHeight="1">
      <c r="E14" s="54"/>
      <c r="F14" s="54"/>
      <c r="G14" s="54"/>
      <c r="H14" s="54"/>
      <c r="I14" s="54"/>
      <c r="K14" s="139" t="s">
        <v>988</v>
      </c>
      <c r="L14" s="139"/>
      <c r="M14" s="139"/>
      <c r="N14" s="139"/>
      <c r="O14" s="139"/>
    </row>
    <row r="15" spans="1:21" s="77" customFormat="1">
      <c r="E15" s="54"/>
      <c r="F15" s="54"/>
      <c r="G15" s="54"/>
      <c r="H15" s="54"/>
      <c r="I15" s="54"/>
      <c r="K15" s="127">
        <f>I7+I8+I9</f>
        <v>56550</v>
      </c>
      <c r="L15" s="128"/>
      <c r="M15" s="128"/>
      <c r="N15" s="128"/>
      <c r="O15" s="129"/>
    </row>
    <row r="16" spans="1:21" s="77" customFormat="1">
      <c r="E16" s="54"/>
      <c r="F16" s="54"/>
      <c r="G16" s="54"/>
      <c r="H16" s="54"/>
      <c r="I16" s="54"/>
    </row>
    <row r="17" spans="5:15" s="77" customFormat="1" ht="15" customHeight="1">
      <c r="E17" s="54"/>
      <c r="F17" s="54"/>
      <c r="G17" s="54"/>
      <c r="H17" s="54"/>
      <c r="I17" s="54"/>
      <c r="K17" s="136" t="s">
        <v>989</v>
      </c>
      <c r="L17" s="137"/>
      <c r="M17" s="137"/>
      <c r="N17" s="137"/>
      <c r="O17" s="138"/>
    </row>
    <row r="18" spans="5:15" s="77" customFormat="1">
      <c r="E18" s="54"/>
      <c r="F18" s="54"/>
      <c r="G18" s="54"/>
      <c r="H18" s="54"/>
      <c r="I18" s="54"/>
      <c r="K18" s="123">
        <f>SUM(J7:J11)</f>
        <v>56550</v>
      </c>
      <c r="L18" s="124"/>
      <c r="M18" s="124"/>
      <c r="N18" s="124"/>
      <c r="O18" s="125"/>
    </row>
  </sheetData>
  <mergeCells count="25">
    <mergeCell ref="K15:O15"/>
    <mergeCell ref="K17:O17"/>
    <mergeCell ref="K18:O18"/>
    <mergeCell ref="Q5:Q6"/>
    <mergeCell ref="I5:I6"/>
    <mergeCell ref="J5:J6"/>
    <mergeCell ref="K5:L5"/>
    <mergeCell ref="M5:M6"/>
    <mergeCell ref="K14:O14"/>
    <mergeCell ref="B2:T2"/>
    <mergeCell ref="B3:J3"/>
    <mergeCell ref="A5:A6"/>
    <mergeCell ref="B5:B6"/>
    <mergeCell ref="C5:C6"/>
    <mergeCell ref="D5:D6"/>
    <mergeCell ref="E5:E6"/>
    <mergeCell ref="F5:F6"/>
    <mergeCell ref="G5:G6"/>
    <mergeCell ref="H5:H6"/>
    <mergeCell ref="R5:R6"/>
    <mergeCell ref="S5:S6"/>
    <mergeCell ref="T5:T6"/>
    <mergeCell ref="N5:N6"/>
    <mergeCell ref="O5:O6"/>
    <mergeCell ref="P5:P6"/>
  </mergeCells>
  <pageMargins left="0.11811023622047245" right="0.11811023622047245" top="0.35433070866141736" bottom="0.35433070866141736" header="0.31496062992125984" footer="0.31496062992125984"/>
  <pageSetup paperSize="8" scale="50" fitToHeight="0" orientation="landscape" horizontalDpi="4294967292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>
    <pageSetUpPr fitToPage="1"/>
  </sheetPr>
  <dimension ref="A2:T19"/>
  <sheetViews>
    <sheetView zoomScale="70" zoomScaleNormal="70" workbookViewId="0">
      <selection activeCell="H18" sqref="H18"/>
    </sheetView>
  </sheetViews>
  <sheetFormatPr defaultColWidth="9.140625" defaultRowHeight="15"/>
  <cols>
    <col min="1" max="1" width="8.28515625" style="52" customWidth="1"/>
    <col min="2" max="2" width="15.5703125" style="52" bestFit="1" customWidth="1"/>
    <col min="3" max="3" width="27" style="52" customWidth="1"/>
    <col min="4" max="4" width="9.140625" style="52"/>
    <col min="5" max="5" width="13" style="52" customWidth="1"/>
    <col min="6" max="6" width="20" style="52" customWidth="1"/>
    <col min="7" max="8" width="13.5703125" style="52" customWidth="1"/>
    <col min="9" max="9" width="19.85546875" style="52" bestFit="1" customWidth="1"/>
    <col min="10" max="10" width="9.140625" style="52"/>
    <col min="11" max="11" width="13.140625" style="52" customWidth="1"/>
    <col min="12" max="12" width="14.85546875" style="52" customWidth="1"/>
    <col min="13" max="13" width="24.85546875" style="52" customWidth="1"/>
    <col min="14" max="14" width="25" style="52" customWidth="1"/>
    <col min="15" max="15" width="26" style="52" customWidth="1"/>
    <col min="16" max="16" width="16.5703125" style="52" customWidth="1"/>
    <col min="17" max="17" width="40.28515625" style="52" customWidth="1"/>
    <col min="18" max="18" width="24.140625" style="52" customWidth="1"/>
    <col min="19" max="19" width="36.28515625" style="52" customWidth="1"/>
    <col min="20" max="20" width="50.7109375" style="52" customWidth="1"/>
    <col min="21" max="256" width="9.140625" style="52"/>
    <col min="257" max="257" width="8.28515625" style="52" customWidth="1"/>
    <col min="258" max="258" width="15.5703125" style="52" bestFit="1" customWidth="1"/>
    <col min="259" max="259" width="27" style="52" customWidth="1"/>
    <col min="260" max="260" width="9.140625" style="52"/>
    <col min="261" max="261" width="13" style="52" customWidth="1"/>
    <col min="262" max="262" width="20" style="52" customWidth="1"/>
    <col min="263" max="264" width="13.5703125" style="52" customWidth="1"/>
    <col min="265" max="265" width="19.85546875" style="52" bestFit="1" customWidth="1"/>
    <col min="266" max="267" width="9.140625" style="52"/>
    <col min="268" max="268" width="20.28515625" style="52" customWidth="1"/>
    <col min="269" max="269" width="24.85546875" style="52" customWidth="1"/>
    <col min="270" max="270" width="25" style="52" customWidth="1"/>
    <col min="271" max="271" width="26" style="52" customWidth="1"/>
    <col min="272" max="272" width="16.5703125" style="52" customWidth="1"/>
    <col min="273" max="273" width="40.28515625" style="52" customWidth="1"/>
    <col min="274" max="274" width="24.140625" style="52" customWidth="1"/>
    <col min="275" max="275" width="36.28515625" style="52" customWidth="1"/>
    <col min="276" max="276" width="50.7109375" style="52" customWidth="1"/>
    <col min="277" max="512" width="9.140625" style="52"/>
    <col min="513" max="513" width="8.28515625" style="52" customWidth="1"/>
    <col min="514" max="514" width="15.5703125" style="52" bestFit="1" customWidth="1"/>
    <col min="515" max="515" width="27" style="52" customWidth="1"/>
    <col min="516" max="516" width="9.140625" style="52"/>
    <col min="517" max="517" width="13" style="52" customWidth="1"/>
    <col min="518" max="518" width="20" style="52" customWidth="1"/>
    <col min="519" max="520" width="13.5703125" style="52" customWidth="1"/>
    <col min="521" max="521" width="19.85546875" style="52" bestFit="1" customWidth="1"/>
    <col min="522" max="523" width="9.140625" style="52"/>
    <col min="524" max="524" width="20.28515625" style="52" customWidth="1"/>
    <col min="525" max="525" width="24.85546875" style="52" customWidth="1"/>
    <col min="526" max="526" width="25" style="52" customWidth="1"/>
    <col min="527" max="527" width="26" style="52" customWidth="1"/>
    <col min="528" max="528" width="16.5703125" style="52" customWidth="1"/>
    <col min="529" max="529" width="40.28515625" style="52" customWidth="1"/>
    <col min="530" max="530" width="24.140625" style="52" customWidth="1"/>
    <col min="531" max="531" width="36.28515625" style="52" customWidth="1"/>
    <col min="532" max="532" width="50.7109375" style="52" customWidth="1"/>
    <col min="533" max="768" width="9.140625" style="52"/>
    <col min="769" max="769" width="8.28515625" style="52" customWidth="1"/>
    <col min="770" max="770" width="15.5703125" style="52" bestFit="1" customWidth="1"/>
    <col min="771" max="771" width="27" style="52" customWidth="1"/>
    <col min="772" max="772" width="9.140625" style="52"/>
    <col min="773" max="773" width="13" style="52" customWidth="1"/>
    <col min="774" max="774" width="20" style="52" customWidth="1"/>
    <col min="775" max="776" width="13.5703125" style="52" customWidth="1"/>
    <col min="777" max="777" width="19.85546875" style="52" bestFit="1" customWidth="1"/>
    <col min="778" max="779" width="9.140625" style="52"/>
    <col min="780" max="780" width="20.28515625" style="52" customWidth="1"/>
    <col min="781" max="781" width="24.85546875" style="52" customWidth="1"/>
    <col min="782" max="782" width="25" style="52" customWidth="1"/>
    <col min="783" max="783" width="26" style="52" customWidth="1"/>
    <col min="784" max="784" width="16.5703125" style="52" customWidth="1"/>
    <col min="785" max="785" width="40.28515625" style="52" customWidth="1"/>
    <col min="786" max="786" width="24.140625" style="52" customWidth="1"/>
    <col min="787" max="787" width="36.28515625" style="52" customWidth="1"/>
    <col min="788" max="788" width="50.7109375" style="52" customWidth="1"/>
    <col min="789" max="1024" width="9.140625" style="52"/>
    <col min="1025" max="1025" width="8.28515625" style="52" customWidth="1"/>
    <col min="1026" max="1026" width="15.5703125" style="52" bestFit="1" customWidth="1"/>
    <col min="1027" max="1027" width="27" style="52" customWidth="1"/>
    <col min="1028" max="1028" width="9.140625" style="52"/>
    <col min="1029" max="1029" width="13" style="52" customWidth="1"/>
    <col min="1030" max="1030" width="20" style="52" customWidth="1"/>
    <col min="1031" max="1032" width="13.5703125" style="52" customWidth="1"/>
    <col min="1033" max="1033" width="19.85546875" style="52" bestFit="1" customWidth="1"/>
    <col min="1034" max="1035" width="9.140625" style="52"/>
    <col min="1036" max="1036" width="20.28515625" style="52" customWidth="1"/>
    <col min="1037" max="1037" width="24.85546875" style="52" customWidth="1"/>
    <col min="1038" max="1038" width="25" style="52" customWidth="1"/>
    <col min="1039" max="1039" width="26" style="52" customWidth="1"/>
    <col min="1040" max="1040" width="16.5703125" style="52" customWidth="1"/>
    <col min="1041" max="1041" width="40.28515625" style="52" customWidth="1"/>
    <col min="1042" max="1042" width="24.140625" style="52" customWidth="1"/>
    <col min="1043" max="1043" width="36.28515625" style="52" customWidth="1"/>
    <col min="1044" max="1044" width="50.7109375" style="52" customWidth="1"/>
    <col min="1045" max="1280" width="9.140625" style="52"/>
    <col min="1281" max="1281" width="8.28515625" style="52" customWidth="1"/>
    <col min="1282" max="1282" width="15.5703125" style="52" bestFit="1" customWidth="1"/>
    <col min="1283" max="1283" width="27" style="52" customWidth="1"/>
    <col min="1284" max="1284" width="9.140625" style="52"/>
    <col min="1285" max="1285" width="13" style="52" customWidth="1"/>
    <col min="1286" max="1286" width="20" style="52" customWidth="1"/>
    <col min="1287" max="1288" width="13.5703125" style="52" customWidth="1"/>
    <col min="1289" max="1289" width="19.85546875" style="52" bestFit="1" customWidth="1"/>
    <col min="1290" max="1291" width="9.140625" style="52"/>
    <col min="1292" max="1292" width="20.28515625" style="52" customWidth="1"/>
    <col min="1293" max="1293" width="24.85546875" style="52" customWidth="1"/>
    <col min="1294" max="1294" width="25" style="52" customWidth="1"/>
    <col min="1295" max="1295" width="26" style="52" customWidth="1"/>
    <col min="1296" max="1296" width="16.5703125" style="52" customWidth="1"/>
    <col min="1297" max="1297" width="40.28515625" style="52" customWidth="1"/>
    <col min="1298" max="1298" width="24.140625" style="52" customWidth="1"/>
    <col min="1299" max="1299" width="36.28515625" style="52" customWidth="1"/>
    <col min="1300" max="1300" width="50.7109375" style="52" customWidth="1"/>
    <col min="1301" max="1536" width="9.140625" style="52"/>
    <col min="1537" max="1537" width="8.28515625" style="52" customWidth="1"/>
    <col min="1538" max="1538" width="15.5703125" style="52" bestFit="1" customWidth="1"/>
    <col min="1539" max="1539" width="27" style="52" customWidth="1"/>
    <col min="1540" max="1540" width="9.140625" style="52"/>
    <col min="1541" max="1541" width="13" style="52" customWidth="1"/>
    <col min="1542" max="1542" width="20" style="52" customWidth="1"/>
    <col min="1543" max="1544" width="13.5703125" style="52" customWidth="1"/>
    <col min="1545" max="1545" width="19.85546875" style="52" bestFit="1" customWidth="1"/>
    <col min="1546" max="1547" width="9.140625" style="52"/>
    <col min="1548" max="1548" width="20.28515625" style="52" customWidth="1"/>
    <col min="1549" max="1549" width="24.85546875" style="52" customWidth="1"/>
    <col min="1550" max="1550" width="25" style="52" customWidth="1"/>
    <col min="1551" max="1551" width="26" style="52" customWidth="1"/>
    <col min="1552" max="1552" width="16.5703125" style="52" customWidth="1"/>
    <col min="1553" max="1553" width="40.28515625" style="52" customWidth="1"/>
    <col min="1554" max="1554" width="24.140625" style="52" customWidth="1"/>
    <col min="1555" max="1555" width="36.28515625" style="52" customWidth="1"/>
    <col min="1556" max="1556" width="50.7109375" style="52" customWidth="1"/>
    <col min="1557" max="1792" width="9.140625" style="52"/>
    <col min="1793" max="1793" width="8.28515625" style="52" customWidth="1"/>
    <col min="1794" max="1794" width="15.5703125" style="52" bestFit="1" customWidth="1"/>
    <col min="1795" max="1795" width="27" style="52" customWidth="1"/>
    <col min="1796" max="1796" width="9.140625" style="52"/>
    <col min="1797" max="1797" width="13" style="52" customWidth="1"/>
    <col min="1798" max="1798" width="20" style="52" customWidth="1"/>
    <col min="1799" max="1800" width="13.5703125" style="52" customWidth="1"/>
    <col min="1801" max="1801" width="19.85546875" style="52" bestFit="1" customWidth="1"/>
    <col min="1802" max="1803" width="9.140625" style="52"/>
    <col min="1804" max="1804" width="20.28515625" style="52" customWidth="1"/>
    <col min="1805" max="1805" width="24.85546875" style="52" customWidth="1"/>
    <col min="1806" max="1806" width="25" style="52" customWidth="1"/>
    <col min="1807" max="1807" width="26" style="52" customWidth="1"/>
    <col min="1808" max="1808" width="16.5703125" style="52" customWidth="1"/>
    <col min="1809" max="1809" width="40.28515625" style="52" customWidth="1"/>
    <col min="1810" max="1810" width="24.140625" style="52" customWidth="1"/>
    <col min="1811" max="1811" width="36.28515625" style="52" customWidth="1"/>
    <col min="1812" max="1812" width="50.7109375" style="52" customWidth="1"/>
    <col min="1813" max="2048" width="9.140625" style="52"/>
    <col min="2049" max="2049" width="8.28515625" style="52" customWidth="1"/>
    <col min="2050" max="2050" width="15.5703125" style="52" bestFit="1" customWidth="1"/>
    <col min="2051" max="2051" width="27" style="52" customWidth="1"/>
    <col min="2052" max="2052" width="9.140625" style="52"/>
    <col min="2053" max="2053" width="13" style="52" customWidth="1"/>
    <col min="2054" max="2054" width="20" style="52" customWidth="1"/>
    <col min="2055" max="2056" width="13.5703125" style="52" customWidth="1"/>
    <col min="2057" max="2057" width="19.85546875" style="52" bestFit="1" customWidth="1"/>
    <col min="2058" max="2059" width="9.140625" style="52"/>
    <col min="2060" max="2060" width="20.28515625" style="52" customWidth="1"/>
    <col min="2061" max="2061" width="24.85546875" style="52" customWidth="1"/>
    <col min="2062" max="2062" width="25" style="52" customWidth="1"/>
    <col min="2063" max="2063" width="26" style="52" customWidth="1"/>
    <col min="2064" max="2064" width="16.5703125" style="52" customWidth="1"/>
    <col min="2065" max="2065" width="40.28515625" style="52" customWidth="1"/>
    <col min="2066" max="2066" width="24.140625" style="52" customWidth="1"/>
    <col min="2067" max="2067" width="36.28515625" style="52" customWidth="1"/>
    <col min="2068" max="2068" width="50.7109375" style="52" customWidth="1"/>
    <col min="2069" max="2304" width="9.140625" style="52"/>
    <col min="2305" max="2305" width="8.28515625" style="52" customWidth="1"/>
    <col min="2306" max="2306" width="15.5703125" style="52" bestFit="1" customWidth="1"/>
    <col min="2307" max="2307" width="27" style="52" customWidth="1"/>
    <col min="2308" max="2308" width="9.140625" style="52"/>
    <col min="2309" max="2309" width="13" style="52" customWidth="1"/>
    <col min="2310" max="2310" width="20" style="52" customWidth="1"/>
    <col min="2311" max="2312" width="13.5703125" style="52" customWidth="1"/>
    <col min="2313" max="2313" width="19.85546875" style="52" bestFit="1" customWidth="1"/>
    <col min="2314" max="2315" width="9.140625" style="52"/>
    <col min="2316" max="2316" width="20.28515625" style="52" customWidth="1"/>
    <col min="2317" max="2317" width="24.85546875" style="52" customWidth="1"/>
    <col min="2318" max="2318" width="25" style="52" customWidth="1"/>
    <col min="2319" max="2319" width="26" style="52" customWidth="1"/>
    <col min="2320" max="2320" width="16.5703125" style="52" customWidth="1"/>
    <col min="2321" max="2321" width="40.28515625" style="52" customWidth="1"/>
    <col min="2322" max="2322" width="24.140625" style="52" customWidth="1"/>
    <col min="2323" max="2323" width="36.28515625" style="52" customWidth="1"/>
    <col min="2324" max="2324" width="50.7109375" style="52" customWidth="1"/>
    <col min="2325" max="2560" width="9.140625" style="52"/>
    <col min="2561" max="2561" width="8.28515625" style="52" customWidth="1"/>
    <col min="2562" max="2562" width="15.5703125" style="52" bestFit="1" customWidth="1"/>
    <col min="2563" max="2563" width="27" style="52" customWidth="1"/>
    <col min="2564" max="2564" width="9.140625" style="52"/>
    <col min="2565" max="2565" width="13" style="52" customWidth="1"/>
    <col min="2566" max="2566" width="20" style="52" customWidth="1"/>
    <col min="2567" max="2568" width="13.5703125" style="52" customWidth="1"/>
    <col min="2569" max="2569" width="19.85546875" style="52" bestFit="1" customWidth="1"/>
    <col min="2570" max="2571" width="9.140625" style="52"/>
    <col min="2572" max="2572" width="20.28515625" style="52" customWidth="1"/>
    <col min="2573" max="2573" width="24.85546875" style="52" customWidth="1"/>
    <col min="2574" max="2574" width="25" style="52" customWidth="1"/>
    <col min="2575" max="2575" width="26" style="52" customWidth="1"/>
    <col min="2576" max="2576" width="16.5703125" style="52" customWidth="1"/>
    <col min="2577" max="2577" width="40.28515625" style="52" customWidth="1"/>
    <col min="2578" max="2578" width="24.140625" style="52" customWidth="1"/>
    <col min="2579" max="2579" width="36.28515625" style="52" customWidth="1"/>
    <col min="2580" max="2580" width="50.7109375" style="52" customWidth="1"/>
    <col min="2581" max="2816" width="9.140625" style="52"/>
    <col min="2817" max="2817" width="8.28515625" style="52" customWidth="1"/>
    <col min="2818" max="2818" width="15.5703125" style="52" bestFit="1" customWidth="1"/>
    <col min="2819" max="2819" width="27" style="52" customWidth="1"/>
    <col min="2820" max="2820" width="9.140625" style="52"/>
    <col min="2821" max="2821" width="13" style="52" customWidth="1"/>
    <col min="2822" max="2822" width="20" style="52" customWidth="1"/>
    <col min="2823" max="2824" width="13.5703125" style="52" customWidth="1"/>
    <col min="2825" max="2825" width="19.85546875" style="52" bestFit="1" customWidth="1"/>
    <col min="2826" max="2827" width="9.140625" style="52"/>
    <col min="2828" max="2828" width="20.28515625" style="52" customWidth="1"/>
    <col min="2829" max="2829" width="24.85546875" style="52" customWidth="1"/>
    <col min="2830" max="2830" width="25" style="52" customWidth="1"/>
    <col min="2831" max="2831" width="26" style="52" customWidth="1"/>
    <col min="2832" max="2832" width="16.5703125" style="52" customWidth="1"/>
    <col min="2833" max="2833" width="40.28515625" style="52" customWidth="1"/>
    <col min="2834" max="2834" width="24.140625" style="52" customWidth="1"/>
    <col min="2835" max="2835" width="36.28515625" style="52" customWidth="1"/>
    <col min="2836" max="2836" width="50.7109375" style="52" customWidth="1"/>
    <col min="2837" max="3072" width="9.140625" style="52"/>
    <col min="3073" max="3073" width="8.28515625" style="52" customWidth="1"/>
    <col min="3074" max="3074" width="15.5703125" style="52" bestFit="1" customWidth="1"/>
    <col min="3075" max="3075" width="27" style="52" customWidth="1"/>
    <col min="3076" max="3076" width="9.140625" style="52"/>
    <col min="3077" max="3077" width="13" style="52" customWidth="1"/>
    <col min="3078" max="3078" width="20" style="52" customWidth="1"/>
    <col min="3079" max="3080" width="13.5703125" style="52" customWidth="1"/>
    <col min="3081" max="3081" width="19.85546875" style="52" bestFit="1" customWidth="1"/>
    <col min="3082" max="3083" width="9.140625" style="52"/>
    <col min="3084" max="3084" width="20.28515625" style="52" customWidth="1"/>
    <col min="3085" max="3085" width="24.85546875" style="52" customWidth="1"/>
    <col min="3086" max="3086" width="25" style="52" customWidth="1"/>
    <col min="3087" max="3087" width="26" style="52" customWidth="1"/>
    <col min="3088" max="3088" width="16.5703125" style="52" customWidth="1"/>
    <col min="3089" max="3089" width="40.28515625" style="52" customWidth="1"/>
    <col min="3090" max="3090" width="24.140625" style="52" customWidth="1"/>
    <col min="3091" max="3091" width="36.28515625" style="52" customWidth="1"/>
    <col min="3092" max="3092" width="50.7109375" style="52" customWidth="1"/>
    <col min="3093" max="3328" width="9.140625" style="52"/>
    <col min="3329" max="3329" width="8.28515625" style="52" customWidth="1"/>
    <col min="3330" max="3330" width="15.5703125" style="52" bestFit="1" customWidth="1"/>
    <col min="3331" max="3331" width="27" style="52" customWidth="1"/>
    <col min="3332" max="3332" width="9.140625" style="52"/>
    <col min="3333" max="3333" width="13" style="52" customWidth="1"/>
    <col min="3334" max="3334" width="20" style="52" customWidth="1"/>
    <col min="3335" max="3336" width="13.5703125" style="52" customWidth="1"/>
    <col min="3337" max="3337" width="19.85546875" style="52" bestFit="1" customWidth="1"/>
    <col min="3338" max="3339" width="9.140625" style="52"/>
    <col min="3340" max="3340" width="20.28515625" style="52" customWidth="1"/>
    <col min="3341" max="3341" width="24.85546875" style="52" customWidth="1"/>
    <col min="3342" max="3342" width="25" style="52" customWidth="1"/>
    <col min="3343" max="3343" width="26" style="52" customWidth="1"/>
    <col min="3344" max="3344" width="16.5703125" style="52" customWidth="1"/>
    <col min="3345" max="3345" width="40.28515625" style="52" customWidth="1"/>
    <col min="3346" max="3346" width="24.140625" style="52" customWidth="1"/>
    <col min="3347" max="3347" width="36.28515625" style="52" customWidth="1"/>
    <col min="3348" max="3348" width="50.7109375" style="52" customWidth="1"/>
    <col min="3349" max="3584" width="9.140625" style="52"/>
    <col min="3585" max="3585" width="8.28515625" style="52" customWidth="1"/>
    <col min="3586" max="3586" width="15.5703125" style="52" bestFit="1" customWidth="1"/>
    <col min="3587" max="3587" width="27" style="52" customWidth="1"/>
    <col min="3588" max="3588" width="9.140625" style="52"/>
    <col min="3589" max="3589" width="13" style="52" customWidth="1"/>
    <col min="3590" max="3590" width="20" style="52" customWidth="1"/>
    <col min="3591" max="3592" width="13.5703125" style="52" customWidth="1"/>
    <col min="3593" max="3593" width="19.85546875" style="52" bestFit="1" customWidth="1"/>
    <col min="3594" max="3595" width="9.140625" style="52"/>
    <col min="3596" max="3596" width="20.28515625" style="52" customWidth="1"/>
    <col min="3597" max="3597" width="24.85546875" style="52" customWidth="1"/>
    <col min="3598" max="3598" width="25" style="52" customWidth="1"/>
    <col min="3599" max="3599" width="26" style="52" customWidth="1"/>
    <col min="3600" max="3600" width="16.5703125" style="52" customWidth="1"/>
    <col min="3601" max="3601" width="40.28515625" style="52" customWidth="1"/>
    <col min="3602" max="3602" width="24.140625" style="52" customWidth="1"/>
    <col min="3603" max="3603" width="36.28515625" style="52" customWidth="1"/>
    <col min="3604" max="3604" width="50.7109375" style="52" customWidth="1"/>
    <col min="3605" max="3840" width="9.140625" style="52"/>
    <col min="3841" max="3841" width="8.28515625" style="52" customWidth="1"/>
    <col min="3842" max="3842" width="15.5703125" style="52" bestFit="1" customWidth="1"/>
    <col min="3843" max="3843" width="27" style="52" customWidth="1"/>
    <col min="3844" max="3844" width="9.140625" style="52"/>
    <col min="3845" max="3845" width="13" style="52" customWidth="1"/>
    <col min="3846" max="3846" width="20" style="52" customWidth="1"/>
    <col min="3847" max="3848" width="13.5703125" style="52" customWidth="1"/>
    <col min="3849" max="3849" width="19.85546875" style="52" bestFit="1" customWidth="1"/>
    <col min="3850" max="3851" width="9.140625" style="52"/>
    <col min="3852" max="3852" width="20.28515625" style="52" customWidth="1"/>
    <col min="3853" max="3853" width="24.85546875" style="52" customWidth="1"/>
    <col min="3854" max="3854" width="25" style="52" customWidth="1"/>
    <col min="3855" max="3855" width="26" style="52" customWidth="1"/>
    <col min="3856" max="3856" width="16.5703125" style="52" customWidth="1"/>
    <col min="3857" max="3857" width="40.28515625" style="52" customWidth="1"/>
    <col min="3858" max="3858" width="24.140625" style="52" customWidth="1"/>
    <col min="3859" max="3859" width="36.28515625" style="52" customWidth="1"/>
    <col min="3860" max="3860" width="50.7109375" style="52" customWidth="1"/>
    <col min="3861" max="4096" width="9.140625" style="52"/>
    <col min="4097" max="4097" width="8.28515625" style="52" customWidth="1"/>
    <col min="4098" max="4098" width="15.5703125" style="52" bestFit="1" customWidth="1"/>
    <col min="4099" max="4099" width="27" style="52" customWidth="1"/>
    <col min="4100" max="4100" width="9.140625" style="52"/>
    <col min="4101" max="4101" width="13" style="52" customWidth="1"/>
    <col min="4102" max="4102" width="20" style="52" customWidth="1"/>
    <col min="4103" max="4104" width="13.5703125" style="52" customWidth="1"/>
    <col min="4105" max="4105" width="19.85546875" style="52" bestFit="1" customWidth="1"/>
    <col min="4106" max="4107" width="9.140625" style="52"/>
    <col min="4108" max="4108" width="20.28515625" style="52" customWidth="1"/>
    <col min="4109" max="4109" width="24.85546875" style="52" customWidth="1"/>
    <col min="4110" max="4110" width="25" style="52" customWidth="1"/>
    <col min="4111" max="4111" width="26" style="52" customWidth="1"/>
    <col min="4112" max="4112" width="16.5703125" style="52" customWidth="1"/>
    <col min="4113" max="4113" width="40.28515625" style="52" customWidth="1"/>
    <col min="4114" max="4114" width="24.140625" style="52" customWidth="1"/>
    <col min="4115" max="4115" width="36.28515625" style="52" customWidth="1"/>
    <col min="4116" max="4116" width="50.7109375" style="52" customWidth="1"/>
    <col min="4117" max="4352" width="9.140625" style="52"/>
    <col min="4353" max="4353" width="8.28515625" style="52" customWidth="1"/>
    <col min="4354" max="4354" width="15.5703125" style="52" bestFit="1" customWidth="1"/>
    <col min="4355" max="4355" width="27" style="52" customWidth="1"/>
    <col min="4356" max="4356" width="9.140625" style="52"/>
    <col min="4357" max="4357" width="13" style="52" customWidth="1"/>
    <col min="4358" max="4358" width="20" style="52" customWidth="1"/>
    <col min="4359" max="4360" width="13.5703125" style="52" customWidth="1"/>
    <col min="4361" max="4361" width="19.85546875" style="52" bestFit="1" customWidth="1"/>
    <col min="4362" max="4363" width="9.140625" style="52"/>
    <col min="4364" max="4364" width="20.28515625" style="52" customWidth="1"/>
    <col min="4365" max="4365" width="24.85546875" style="52" customWidth="1"/>
    <col min="4366" max="4366" width="25" style="52" customWidth="1"/>
    <col min="4367" max="4367" width="26" style="52" customWidth="1"/>
    <col min="4368" max="4368" width="16.5703125" style="52" customWidth="1"/>
    <col min="4369" max="4369" width="40.28515625" style="52" customWidth="1"/>
    <col min="4370" max="4370" width="24.140625" style="52" customWidth="1"/>
    <col min="4371" max="4371" width="36.28515625" style="52" customWidth="1"/>
    <col min="4372" max="4372" width="50.7109375" style="52" customWidth="1"/>
    <col min="4373" max="4608" width="9.140625" style="52"/>
    <col min="4609" max="4609" width="8.28515625" style="52" customWidth="1"/>
    <col min="4610" max="4610" width="15.5703125" style="52" bestFit="1" customWidth="1"/>
    <col min="4611" max="4611" width="27" style="52" customWidth="1"/>
    <col min="4612" max="4612" width="9.140625" style="52"/>
    <col min="4613" max="4613" width="13" style="52" customWidth="1"/>
    <col min="4614" max="4614" width="20" style="52" customWidth="1"/>
    <col min="4615" max="4616" width="13.5703125" style="52" customWidth="1"/>
    <col min="4617" max="4617" width="19.85546875" style="52" bestFit="1" customWidth="1"/>
    <col min="4618" max="4619" width="9.140625" style="52"/>
    <col min="4620" max="4620" width="20.28515625" style="52" customWidth="1"/>
    <col min="4621" max="4621" width="24.85546875" style="52" customWidth="1"/>
    <col min="4622" max="4622" width="25" style="52" customWidth="1"/>
    <col min="4623" max="4623" width="26" style="52" customWidth="1"/>
    <col min="4624" max="4624" width="16.5703125" style="52" customWidth="1"/>
    <col min="4625" max="4625" width="40.28515625" style="52" customWidth="1"/>
    <col min="4626" max="4626" width="24.140625" style="52" customWidth="1"/>
    <col min="4627" max="4627" width="36.28515625" style="52" customWidth="1"/>
    <col min="4628" max="4628" width="50.7109375" style="52" customWidth="1"/>
    <col min="4629" max="4864" width="9.140625" style="52"/>
    <col min="4865" max="4865" width="8.28515625" style="52" customWidth="1"/>
    <col min="4866" max="4866" width="15.5703125" style="52" bestFit="1" customWidth="1"/>
    <col min="4867" max="4867" width="27" style="52" customWidth="1"/>
    <col min="4868" max="4868" width="9.140625" style="52"/>
    <col min="4869" max="4869" width="13" style="52" customWidth="1"/>
    <col min="4870" max="4870" width="20" style="52" customWidth="1"/>
    <col min="4871" max="4872" width="13.5703125" style="52" customWidth="1"/>
    <col min="4873" max="4873" width="19.85546875" style="52" bestFit="1" customWidth="1"/>
    <col min="4874" max="4875" width="9.140625" style="52"/>
    <col min="4876" max="4876" width="20.28515625" style="52" customWidth="1"/>
    <col min="4877" max="4877" width="24.85546875" style="52" customWidth="1"/>
    <col min="4878" max="4878" width="25" style="52" customWidth="1"/>
    <col min="4879" max="4879" width="26" style="52" customWidth="1"/>
    <col min="4880" max="4880" width="16.5703125" style="52" customWidth="1"/>
    <col min="4881" max="4881" width="40.28515625" style="52" customWidth="1"/>
    <col min="4882" max="4882" width="24.140625" style="52" customWidth="1"/>
    <col min="4883" max="4883" width="36.28515625" style="52" customWidth="1"/>
    <col min="4884" max="4884" width="50.7109375" style="52" customWidth="1"/>
    <col min="4885" max="5120" width="9.140625" style="52"/>
    <col min="5121" max="5121" width="8.28515625" style="52" customWidth="1"/>
    <col min="5122" max="5122" width="15.5703125" style="52" bestFit="1" customWidth="1"/>
    <col min="5123" max="5123" width="27" style="52" customWidth="1"/>
    <col min="5124" max="5124" width="9.140625" style="52"/>
    <col min="5125" max="5125" width="13" style="52" customWidth="1"/>
    <col min="5126" max="5126" width="20" style="52" customWidth="1"/>
    <col min="5127" max="5128" width="13.5703125" style="52" customWidth="1"/>
    <col min="5129" max="5129" width="19.85546875" style="52" bestFit="1" customWidth="1"/>
    <col min="5130" max="5131" width="9.140625" style="52"/>
    <col min="5132" max="5132" width="20.28515625" style="52" customWidth="1"/>
    <col min="5133" max="5133" width="24.85546875" style="52" customWidth="1"/>
    <col min="5134" max="5134" width="25" style="52" customWidth="1"/>
    <col min="5135" max="5135" width="26" style="52" customWidth="1"/>
    <col min="5136" max="5136" width="16.5703125" style="52" customWidth="1"/>
    <col min="5137" max="5137" width="40.28515625" style="52" customWidth="1"/>
    <col min="5138" max="5138" width="24.140625" style="52" customWidth="1"/>
    <col min="5139" max="5139" width="36.28515625" style="52" customWidth="1"/>
    <col min="5140" max="5140" width="50.7109375" style="52" customWidth="1"/>
    <col min="5141" max="5376" width="9.140625" style="52"/>
    <col min="5377" max="5377" width="8.28515625" style="52" customWidth="1"/>
    <col min="5378" max="5378" width="15.5703125" style="52" bestFit="1" customWidth="1"/>
    <col min="5379" max="5379" width="27" style="52" customWidth="1"/>
    <col min="5380" max="5380" width="9.140625" style="52"/>
    <col min="5381" max="5381" width="13" style="52" customWidth="1"/>
    <col min="5382" max="5382" width="20" style="52" customWidth="1"/>
    <col min="5383" max="5384" width="13.5703125" style="52" customWidth="1"/>
    <col min="5385" max="5385" width="19.85546875" style="52" bestFit="1" customWidth="1"/>
    <col min="5386" max="5387" width="9.140625" style="52"/>
    <col min="5388" max="5388" width="20.28515625" style="52" customWidth="1"/>
    <col min="5389" max="5389" width="24.85546875" style="52" customWidth="1"/>
    <col min="5390" max="5390" width="25" style="52" customWidth="1"/>
    <col min="5391" max="5391" width="26" style="52" customWidth="1"/>
    <col min="5392" max="5392" width="16.5703125" style="52" customWidth="1"/>
    <col min="5393" max="5393" width="40.28515625" style="52" customWidth="1"/>
    <col min="5394" max="5394" width="24.140625" style="52" customWidth="1"/>
    <col min="5395" max="5395" width="36.28515625" style="52" customWidth="1"/>
    <col min="5396" max="5396" width="50.7109375" style="52" customWidth="1"/>
    <col min="5397" max="5632" width="9.140625" style="52"/>
    <col min="5633" max="5633" width="8.28515625" style="52" customWidth="1"/>
    <col min="5634" max="5634" width="15.5703125" style="52" bestFit="1" customWidth="1"/>
    <col min="5635" max="5635" width="27" style="52" customWidth="1"/>
    <col min="5636" max="5636" width="9.140625" style="52"/>
    <col min="5637" max="5637" width="13" style="52" customWidth="1"/>
    <col min="5638" max="5638" width="20" style="52" customWidth="1"/>
    <col min="5639" max="5640" width="13.5703125" style="52" customWidth="1"/>
    <col min="5641" max="5641" width="19.85546875" style="52" bestFit="1" customWidth="1"/>
    <col min="5642" max="5643" width="9.140625" style="52"/>
    <col min="5644" max="5644" width="20.28515625" style="52" customWidth="1"/>
    <col min="5645" max="5645" width="24.85546875" style="52" customWidth="1"/>
    <col min="5646" max="5646" width="25" style="52" customWidth="1"/>
    <col min="5647" max="5647" width="26" style="52" customWidth="1"/>
    <col min="5648" max="5648" width="16.5703125" style="52" customWidth="1"/>
    <col min="5649" max="5649" width="40.28515625" style="52" customWidth="1"/>
    <col min="5650" max="5650" width="24.140625" style="52" customWidth="1"/>
    <col min="5651" max="5651" width="36.28515625" style="52" customWidth="1"/>
    <col min="5652" max="5652" width="50.7109375" style="52" customWidth="1"/>
    <col min="5653" max="5888" width="9.140625" style="52"/>
    <col min="5889" max="5889" width="8.28515625" style="52" customWidth="1"/>
    <col min="5890" max="5890" width="15.5703125" style="52" bestFit="1" customWidth="1"/>
    <col min="5891" max="5891" width="27" style="52" customWidth="1"/>
    <col min="5892" max="5892" width="9.140625" style="52"/>
    <col min="5893" max="5893" width="13" style="52" customWidth="1"/>
    <col min="5894" max="5894" width="20" style="52" customWidth="1"/>
    <col min="5895" max="5896" width="13.5703125" style="52" customWidth="1"/>
    <col min="5897" max="5897" width="19.85546875" style="52" bestFit="1" customWidth="1"/>
    <col min="5898" max="5899" width="9.140625" style="52"/>
    <col min="5900" max="5900" width="20.28515625" style="52" customWidth="1"/>
    <col min="5901" max="5901" width="24.85546875" style="52" customWidth="1"/>
    <col min="5902" max="5902" width="25" style="52" customWidth="1"/>
    <col min="5903" max="5903" width="26" style="52" customWidth="1"/>
    <col min="5904" max="5904" width="16.5703125" style="52" customWidth="1"/>
    <col min="5905" max="5905" width="40.28515625" style="52" customWidth="1"/>
    <col min="5906" max="5906" width="24.140625" style="52" customWidth="1"/>
    <col min="5907" max="5907" width="36.28515625" style="52" customWidth="1"/>
    <col min="5908" max="5908" width="50.7109375" style="52" customWidth="1"/>
    <col min="5909" max="6144" width="9.140625" style="52"/>
    <col min="6145" max="6145" width="8.28515625" style="52" customWidth="1"/>
    <col min="6146" max="6146" width="15.5703125" style="52" bestFit="1" customWidth="1"/>
    <col min="6147" max="6147" width="27" style="52" customWidth="1"/>
    <col min="6148" max="6148" width="9.140625" style="52"/>
    <col min="6149" max="6149" width="13" style="52" customWidth="1"/>
    <col min="6150" max="6150" width="20" style="52" customWidth="1"/>
    <col min="6151" max="6152" width="13.5703125" style="52" customWidth="1"/>
    <col min="6153" max="6153" width="19.85546875" style="52" bestFit="1" customWidth="1"/>
    <col min="6154" max="6155" width="9.140625" style="52"/>
    <col min="6156" max="6156" width="20.28515625" style="52" customWidth="1"/>
    <col min="6157" max="6157" width="24.85546875" style="52" customWidth="1"/>
    <col min="6158" max="6158" width="25" style="52" customWidth="1"/>
    <col min="6159" max="6159" width="26" style="52" customWidth="1"/>
    <col min="6160" max="6160" width="16.5703125" style="52" customWidth="1"/>
    <col min="6161" max="6161" width="40.28515625" style="52" customWidth="1"/>
    <col min="6162" max="6162" width="24.140625" style="52" customWidth="1"/>
    <col min="6163" max="6163" width="36.28515625" style="52" customWidth="1"/>
    <col min="6164" max="6164" width="50.7109375" style="52" customWidth="1"/>
    <col min="6165" max="6400" width="9.140625" style="52"/>
    <col min="6401" max="6401" width="8.28515625" style="52" customWidth="1"/>
    <col min="6402" max="6402" width="15.5703125" style="52" bestFit="1" customWidth="1"/>
    <col min="6403" max="6403" width="27" style="52" customWidth="1"/>
    <col min="6404" max="6404" width="9.140625" style="52"/>
    <col min="6405" max="6405" width="13" style="52" customWidth="1"/>
    <col min="6406" max="6406" width="20" style="52" customWidth="1"/>
    <col min="6407" max="6408" width="13.5703125" style="52" customWidth="1"/>
    <col min="6409" max="6409" width="19.85546875" style="52" bestFit="1" customWidth="1"/>
    <col min="6410" max="6411" width="9.140625" style="52"/>
    <col min="6412" max="6412" width="20.28515625" style="52" customWidth="1"/>
    <col min="6413" max="6413" width="24.85546875" style="52" customWidth="1"/>
    <col min="6414" max="6414" width="25" style="52" customWidth="1"/>
    <col min="6415" max="6415" width="26" style="52" customWidth="1"/>
    <col min="6416" max="6416" width="16.5703125" style="52" customWidth="1"/>
    <col min="6417" max="6417" width="40.28515625" style="52" customWidth="1"/>
    <col min="6418" max="6418" width="24.140625" style="52" customWidth="1"/>
    <col min="6419" max="6419" width="36.28515625" style="52" customWidth="1"/>
    <col min="6420" max="6420" width="50.7109375" style="52" customWidth="1"/>
    <col min="6421" max="6656" width="9.140625" style="52"/>
    <col min="6657" max="6657" width="8.28515625" style="52" customWidth="1"/>
    <col min="6658" max="6658" width="15.5703125" style="52" bestFit="1" customWidth="1"/>
    <col min="6659" max="6659" width="27" style="52" customWidth="1"/>
    <col min="6660" max="6660" width="9.140625" style="52"/>
    <col min="6661" max="6661" width="13" style="52" customWidth="1"/>
    <col min="6662" max="6662" width="20" style="52" customWidth="1"/>
    <col min="6663" max="6664" width="13.5703125" style="52" customWidth="1"/>
    <col min="6665" max="6665" width="19.85546875" style="52" bestFit="1" customWidth="1"/>
    <col min="6666" max="6667" width="9.140625" style="52"/>
    <col min="6668" max="6668" width="20.28515625" style="52" customWidth="1"/>
    <col min="6669" max="6669" width="24.85546875" style="52" customWidth="1"/>
    <col min="6670" max="6670" width="25" style="52" customWidth="1"/>
    <col min="6671" max="6671" width="26" style="52" customWidth="1"/>
    <col min="6672" max="6672" width="16.5703125" style="52" customWidth="1"/>
    <col min="6673" max="6673" width="40.28515625" style="52" customWidth="1"/>
    <col min="6674" max="6674" width="24.140625" style="52" customWidth="1"/>
    <col min="6675" max="6675" width="36.28515625" style="52" customWidth="1"/>
    <col min="6676" max="6676" width="50.7109375" style="52" customWidth="1"/>
    <col min="6677" max="6912" width="9.140625" style="52"/>
    <col min="6913" max="6913" width="8.28515625" style="52" customWidth="1"/>
    <col min="6914" max="6914" width="15.5703125" style="52" bestFit="1" customWidth="1"/>
    <col min="6915" max="6915" width="27" style="52" customWidth="1"/>
    <col min="6916" max="6916" width="9.140625" style="52"/>
    <col min="6917" max="6917" width="13" style="52" customWidth="1"/>
    <col min="6918" max="6918" width="20" style="52" customWidth="1"/>
    <col min="6919" max="6920" width="13.5703125" style="52" customWidth="1"/>
    <col min="6921" max="6921" width="19.85546875" style="52" bestFit="1" customWidth="1"/>
    <col min="6922" max="6923" width="9.140625" style="52"/>
    <col min="6924" max="6924" width="20.28515625" style="52" customWidth="1"/>
    <col min="6925" max="6925" width="24.85546875" style="52" customWidth="1"/>
    <col min="6926" max="6926" width="25" style="52" customWidth="1"/>
    <col min="6927" max="6927" width="26" style="52" customWidth="1"/>
    <col min="6928" max="6928" width="16.5703125" style="52" customWidth="1"/>
    <col min="6929" max="6929" width="40.28515625" style="52" customWidth="1"/>
    <col min="6930" max="6930" width="24.140625" style="52" customWidth="1"/>
    <col min="6931" max="6931" width="36.28515625" style="52" customWidth="1"/>
    <col min="6932" max="6932" width="50.7109375" style="52" customWidth="1"/>
    <col min="6933" max="7168" width="9.140625" style="52"/>
    <col min="7169" max="7169" width="8.28515625" style="52" customWidth="1"/>
    <col min="7170" max="7170" width="15.5703125" style="52" bestFit="1" customWidth="1"/>
    <col min="7171" max="7171" width="27" style="52" customWidth="1"/>
    <col min="7172" max="7172" width="9.140625" style="52"/>
    <col min="7173" max="7173" width="13" style="52" customWidth="1"/>
    <col min="7174" max="7174" width="20" style="52" customWidth="1"/>
    <col min="7175" max="7176" width="13.5703125" style="52" customWidth="1"/>
    <col min="7177" max="7177" width="19.85546875" style="52" bestFit="1" customWidth="1"/>
    <col min="7178" max="7179" width="9.140625" style="52"/>
    <col min="7180" max="7180" width="20.28515625" style="52" customWidth="1"/>
    <col min="7181" max="7181" width="24.85546875" style="52" customWidth="1"/>
    <col min="7182" max="7182" width="25" style="52" customWidth="1"/>
    <col min="7183" max="7183" width="26" style="52" customWidth="1"/>
    <col min="7184" max="7184" width="16.5703125" style="52" customWidth="1"/>
    <col min="7185" max="7185" width="40.28515625" style="52" customWidth="1"/>
    <col min="7186" max="7186" width="24.140625" style="52" customWidth="1"/>
    <col min="7187" max="7187" width="36.28515625" style="52" customWidth="1"/>
    <col min="7188" max="7188" width="50.7109375" style="52" customWidth="1"/>
    <col min="7189" max="7424" width="9.140625" style="52"/>
    <col min="7425" max="7425" width="8.28515625" style="52" customWidth="1"/>
    <col min="7426" max="7426" width="15.5703125" style="52" bestFit="1" customWidth="1"/>
    <col min="7427" max="7427" width="27" style="52" customWidth="1"/>
    <col min="7428" max="7428" width="9.140625" style="52"/>
    <col min="7429" max="7429" width="13" style="52" customWidth="1"/>
    <col min="7430" max="7430" width="20" style="52" customWidth="1"/>
    <col min="7431" max="7432" width="13.5703125" style="52" customWidth="1"/>
    <col min="7433" max="7433" width="19.85546875" style="52" bestFit="1" customWidth="1"/>
    <col min="7434" max="7435" width="9.140625" style="52"/>
    <col min="7436" max="7436" width="20.28515625" style="52" customWidth="1"/>
    <col min="7437" max="7437" width="24.85546875" style="52" customWidth="1"/>
    <col min="7438" max="7438" width="25" style="52" customWidth="1"/>
    <col min="7439" max="7439" width="26" style="52" customWidth="1"/>
    <col min="7440" max="7440" width="16.5703125" style="52" customWidth="1"/>
    <col min="7441" max="7441" width="40.28515625" style="52" customWidth="1"/>
    <col min="7442" max="7442" width="24.140625" style="52" customWidth="1"/>
    <col min="7443" max="7443" width="36.28515625" style="52" customWidth="1"/>
    <col min="7444" max="7444" width="50.7109375" style="52" customWidth="1"/>
    <col min="7445" max="7680" width="9.140625" style="52"/>
    <col min="7681" max="7681" width="8.28515625" style="52" customWidth="1"/>
    <col min="7682" max="7682" width="15.5703125" style="52" bestFit="1" customWidth="1"/>
    <col min="7683" max="7683" width="27" style="52" customWidth="1"/>
    <col min="7684" max="7684" width="9.140625" style="52"/>
    <col min="7685" max="7685" width="13" style="52" customWidth="1"/>
    <col min="7686" max="7686" width="20" style="52" customWidth="1"/>
    <col min="7687" max="7688" width="13.5703125" style="52" customWidth="1"/>
    <col min="7689" max="7689" width="19.85546875" style="52" bestFit="1" customWidth="1"/>
    <col min="7690" max="7691" width="9.140625" style="52"/>
    <col min="7692" max="7692" width="20.28515625" style="52" customWidth="1"/>
    <col min="7693" max="7693" width="24.85546875" style="52" customWidth="1"/>
    <col min="7694" max="7694" width="25" style="52" customWidth="1"/>
    <col min="7695" max="7695" width="26" style="52" customWidth="1"/>
    <col min="7696" max="7696" width="16.5703125" style="52" customWidth="1"/>
    <col min="7697" max="7697" width="40.28515625" style="52" customWidth="1"/>
    <col min="7698" max="7698" width="24.140625" style="52" customWidth="1"/>
    <col min="7699" max="7699" width="36.28515625" style="52" customWidth="1"/>
    <col min="7700" max="7700" width="50.7109375" style="52" customWidth="1"/>
    <col min="7701" max="7936" width="9.140625" style="52"/>
    <col min="7937" max="7937" width="8.28515625" style="52" customWidth="1"/>
    <col min="7938" max="7938" width="15.5703125" style="52" bestFit="1" customWidth="1"/>
    <col min="7939" max="7939" width="27" style="52" customWidth="1"/>
    <col min="7940" max="7940" width="9.140625" style="52"/>
    <col min="7941" max="7941" width="13" style="52" customWidth="1"/>
    <col min="7942" max="7942" width="20" style="52" customWidth="1"/>
    <col min="7943" max="7944" width="13.5703125" style="52" customWidth="1"/>
    <col min="7945" max="7945" width="19.85546875" style="52" bestFit="1" customWidth="1"/>
    <col min="7946" max="7947" width="9.140625" style="52"/>
    <col min="7948" max="7948" width="20.28515625" style="52" customWidth="1"/>
    <col min="7949" max="7949" width="24.85546875" style="52" customWidth="1"/>
    <col min="7950" max="7950" width="25" style="52" customWidth="1"/>
    <col min="7951" max="7951" width="26" style="52" customWidth="1"/>
    <col min="7952" max="7952" width="16.5703125" style="52" customWidth="1"/>
    <col min="7953" max="7953" width="40.28515625" style="52" customWidth="1"/>
    <col min="7954" max="7954" width="24.140625" style="52" customWidth="1"/>
    <col min="7955" max="7955" width="36.28515625" style="52" customWidth="1"/>
    <col min="7956" max="7956" width="50.7109375" style="52" customWidth="1"/>
    <col min="7957" max="8192" width="9.140625" style="52"/>
    <col min="8193" max="8193" width="8.28515625" style="52" customWidth="1"/>
    <col min="8194" max="8194" width="15.5703125" style="52" bestFit="1" customWidth="1"/>
    <col min="8195" max="8195" width="27" style="52" customWidth="1"/>
    <col min="8196" max="8196" width="9.140625" style="52"/>
    <col min="8197" max="8197" width="13" style="52" customWidth="1"/>
    <col min="8198" max="8198" width="20" style="52" customWidth="1"/>
    <col min="8199" max="8200" width="13.5703125" style="52" customWidth="1"/>
    <col min="8201" max="8201" width="19.85546875" style="52" bestFit="1" customWidth="1"/>
    <col min="8202" max="8203" width="9.140625" style="52"/>
    <col min="8204" max="8204" width="20.28515625" style="52" customWidth="1"/>
    <col min="8205" max="8205" width="24.85546875" style="52" customWidth="1"/>
    <col min="8206" max="8206" width="25" style="52" customWidth="1"/>
    <col min="8207" max="8207" width="26" style="52" customWidth="1"/>
    <col min="8208" max="8208" width="16.5703125" style="52" customWidth="1"/>
    <col min="8209" max="8209" width="40.28515625" style="52" customWidth="1"/>
    <col min="8210" max="8210" width="24.140625" style="52" customWidth="1"/>
    <col min="8211" max="8211" width="36.28515625" style="52" customWidth="1"/>
    <col min="8212" max="8212" width="50.7109375" style="52" customWidth="1"/>
    <col min="8213" max="8448" width="9.140625" style="52"/>
    <col min="8449" max="8449" width="8.28515625" style="52" customWidth="1"/>
    <col min="8450" max="8450" width="15.5703125" style="52" bestFit="1" customWidth="1"/>
    <col min="8451" max="8451" width="27" style="52" customWidth="1"/>
    <col min="8452" max="8452" width="9.140625" style="52"/>
    <col min="8453" max="8453" width="13" style="52" customWidth="1"/>
    <col min="8454" max="8454" width="20" style="52" customWidth="1"/>
    <col min="8455" max="8456" width="13.5703125" style="52" customWidth="1"/>
    <col min="8457" max="8457" width="19.85546875" style="52" bestFit="1" customWidth="1"/>
    <col min="8458" max="8459" width="9.140625" style="52"/>
    <col min="8460" max="8460" width="20.28515625" style="52" customWidth="1"/>
    <col min="8461" max="8461" width="24.85546875" style="52" customWidth="1"/>
    <col min="8462" max="8462" width="25" style="52" customWidth="1"/>
    <col min="8463" max="8463" width="26" style="52" customWidth="1"/>
    <col min="8464" max="8464" width="16.5703125" style="52" customWidth="1"/>
    <col min="8465" max="8465" width="40.28515625" style="52" customWidth="1"/>
    <col min="8466" max="8466" width="24.140625" style="52" customWidth="1"/>
    <col min="8467" max="8467" width="36.28515625" style="52" customWidth="1"/>
    <col min="8468" max="8468" width="50.7109375" style="52" customWidth="1"/>
    <col min="8469" max="8704" width="9.140625" style="52"/>
    <col min="8705" max="8705" width="8.28515625" style="52" customWidth="1"/>
    <col min="8706" max="8706" width="15.5703125" style="52" bestFit="1" customWidth="1"/>
    <col min="8707" max="8707" width="27" style="52" customWidth="1"/>
    <col min="8708" max="8708" width="9.140625" style="52"/>
    <col min="8709" max="8709" width="13" style="52" customWidth="1"/>
    <col min="8710" max="8710" width="20" style="52" customWidth="1"/>
    <col min="8711" max="8712" width="13.5703125" style="52" customWidth="1"/>
    <col min="8713" max="8713" width="19.85546875" style="52" bestFit="1" customWidth="1"/>
    <col min="8714" max="8715" width="9.140625" style="52"/>
    <col min="8716" max="8716" width="20.28515625" style="52" customWidth="1"/>
    <col min="8717" max="8717" width="24.85546875" style="52" customWidth="1"/>
    <col min="8718" max="8718" width="25" style="52" customWidth="1"/>
    <col min="8719" max="8719" width="26" style="52" customWidth="1"/>
    <col min="8720" max="8720" width="16.5703125" style="52" customWidth="1"/>
    <col min="8721" max="8721" width="40.28515625" style="52" customWidth="1"/>
    <col min="8722" max="8722" width="24.140625" style="52" customWidth="1"/>
    <col min="8723" max="8723" width="36.28515625" style="52" customWidth="1"/>
    <col min="8724" max="8724" width="50.7109375" style="52" customWidth="1"/>
    <col min="8725" max="8960" width="9.140625" style="52"/>
    <col min="8961" max="8961" width="8.28515625" style="52" customWidth="1"/>
    <col min="8962" max="8962" width="15.5703125" style="52" bestFit="1" customWidth="1"/>
    <col min="8963" max="8963" width="27" style="52" customWidth="1"/>
    <col min="8964" max="8964" width="9.140625" style="52"/>
    <col min="8965" max="8965" width="13" style="52" customWidth="1"/>
    <col min="8966" max="8966" width="20" style="52" customWidth="1"/>
    <col min="8967" max="8968" width="13.5703125" style="52" customWidth="1"/>
    <col min="8969" max="8969" width="19.85546875" style="52" bestFit="1" customWidth="1"/>
    <col min="8970" max="8971" width="9.140625" style="52"/>
    <col min="8972" max="8972" width="20.28515625" style="52" customWidth="1"/>
    <col min="8973" max="8973" width="24.85546875" style="52" customWidth="1"/>
    <col min="8974" max="8974" width="25" style="52" customWidth="1"/>
    <col min="8975" max="8975" width="26" style="52" customWidth="1"/>
    <col min="8976" max="8976" width="16.5703125" style="52" customWidth="1"/>
    <col min="8977" max="8977" width="40.28515625" style="52" customWidth="1"/>
    <col min="8978" max="8978" width="24.140625" style="52" customWidth="1"/>
    <col min="8979" max="8979" width="36.28515625" style="52" customWidth="1"/>
    <col min="8980" max="8980" width="50.7109375" style="52" customWidth="1"/>
    <col min="8981" max="9216" width="9.140625" style="52"/>
    <col min="9217" max="9217" width="8.28515625" style="52" customWidth="1"/>
    <col min="9218" max="9218" width="15.5703125" style="52" bestFit="1" customWidth="1"/>
    <col min="9219" max="9219" width="27" style="52" customWidth="1"/>
    <col min="9220" max="9220" width="9.140625" style="52"/>
    <col min="9221" max="9221" width="13" style="52" customWidth="1"/>
    <col min="9222" max="9222" width="20" style="52" customWidth="1"/>
    <col min="9223" max="9224" width="13.5703125" style="52" customWidth="1"/>
    <col min="9225" max="9225" width="19.85546875" style="52" bestFit="1" customWidth="1"/>
    <col min="9226" max="9227" width="9.140625" style="52"/>
    <col min="9228" max="9228" width="20.28515625" style="52" customWidth="1"/>
    <col min="9229" max="9229" width="24.85546875" style="52" customWidth="1"/>
    <col min="9230" max="9230" width="25" style="52" customWidth="1"/>
    <col min="9231" max="9231" width="26" style="52" customWidth="1"/>
    <col min="9232" max="9232" width="16.5703125" style="52" customWidth="1"/>
    <col min="9233" max="9233" width="40.28515625" style="52" customWidth="1"/>
    <col min="9234" max="9234" width="24.140625" style="52" customWidth="1"/>
    <col min="9235" max="9235" width="36.28515625" style="52" customWidth="1"/>
    <col min="9236" max="9236" width="50.7109375" style="52" customWidth="1"/>
    <col min="9237" max="9472" width="9.140625" style="52"/>
    <col min="9473" max="9473" width="8.28515625" style="52" customWidth="1"/>
    <col min="9474" max="9474" width="15.5703125" style="52" bestFit="1" customWidth="1"/>
    <col min="9475" max="9475" width="27" style="52" customWidth="1"/>
    <col min="9476" max="9476" width="9.140625" style="52"/>
    <col min="9477" max="9477" width="13" style="52" customWidth="1"/>
    <col min="9478" max="9478" width="20" style="52" customWidth="1"/>
    <col min="9479" max="9480" width="13.5703125" style="52" customWidth="1"/>
    <col min="9481" max="9481" width="19.85546875" style="52" bestFit="1" customWidth="1"/>
    <col min="9482" max="9483" width="9.140625" style="52"/>
    <col min="9484" max="9484" width="20.28515625" style="52" customWidth="1"/>
    <col min="9485" max="9485" width="24.85546875" style="52" customWidth="1"/>
    <col min="9486" max="9486" width="25" style="52" customWidth="1"/>
    <col min="9487" max="9487" width="26" style="52" customWidth="1"/>
    <col min="9488" max="9488" width="16.5703125" style="52" customWidth="1"/>
    <col min="9489" max="9489" width="40.28515625" style="52" customWidth="1"/>
    <col min="9490" max="9490" width="24.140625" style="52" customWidth="1"/>
    <col min="9491" max="9491" width="36.28515625" style="52" customWidth="1"/>
    <col min="9492" max="9492" width="50.7109375" style="52" customWidth="1"/>
    <col min="9493" max="9728" width="9.140625" style="52"/>
    <col min="9729" max="9729" width="8.28515625" style="52" customWidth="1"/>
    <col min="9730" max="9730" width="15.5703125" style="52" bestFit="1" customWidth="1"/>
    <col min="9731" max="9731" width="27" style="52" customWidth="1"/>
    <col min="9732" max="9732" width="9.140625" style="52"/>
    <col min="9733" max="9733" width="13" style="52" customWidth="1"/>
    <col min="9734" max="9734" width="20" style="52" customWidth="1"/>
    <col min="9735" max="9736" width="13.5703125" style="52" customWidth="1"/>
    <col min="9737" max="9737" width="19.85546875" style="52" bestFit="1" customWidth="1"/>
    <col min="9738" max="9739" width="9.140625" style="52"/>
    <col min="9740" max="9740" width="20.28515625" style="52" customWidth="1"/>
    <col min="9741" max="9741" width="24.85546875" style="52" customWidth="1"/>
    <col min="9742" max="9742" width="25" style="52" customWidth="1"/>
    <col min="9743" max="9743" width="26" style="52" customWidth="1"/>
    <col min="9744" max="9744" width="16.5703125" style="52" customWidth="1"/>
    <col min="9745" max="9745" width="40.28515625" style="52" customWidth="1"/>
    <col min="9746" max="9746" width="24.140625" style="52" customWidth="1"/>
    <col min="9747" max="9747" width="36.28515625" style="52" customWidth="1"/>
    <col min="9748" max="9748" width="50.7109375" style="52" customWidth="1"/>
    <col min="9749" max="9984" width="9.140625" style="52"/>
    <col min="9985" max="9985" width="8.28515625" style="52" customWidth="1"/>
    <col min="9986" max="9986" width="15.5703125" style="52" bestFit="1" customWidth="1"/>
    <col min="9987" max="9987" width="27" style="52" customWidth="1"/>
    <col min="9988" max="9988" width="9.140625" style="52"/>
    <col min="9989" max="9989" width="13" style="52" customWidth="1"/>
    <col min="9990" max="9990" width="20" style="52" customWidth="1"/>
    <col min="9991" max="9992" width="13.5703125" style="52" customWidth="1"/>
    <col min="9993" max="9993" width="19.85546875" style="52" bestFit="1" customWidth="1"/>
    <col min="9994" max="9995" width="9.140625" style="52"/>
    <col min="9996" max="9996" width="20.28515625" style="52" customWidth="1"/>
    <col min="9997" max="9997" width="24.85546875" style="52" customWidth="1"/>
    <col min="9998" max="9998" width="25" style="52" customWidth="1"/>
    <col min="9999" max="9999" width="26" style="52" customWidth="1"/>
    <col min="10000" max="10000" width="16.5703125" style="52" customWidth="1"/>
    <col min="10001" max="10001" width="40.28515625" style="52" customWidth="1"/>
    <col min="10002" max="10002" width="24.140625" style="52" customWidth="1"/>
    <col min="10003" max="10003" width="36.28515625" style="52" customWidth="1"/>
    <col min="10004" max="10004" width="50.7109375" style="52" customWidth="1"/>
    <col min="10005" max="10240" width="9.140625" style="52"/>
    <col min="10241" max="10241" width="8.28515625" style="52" customWidth="1"/>
    <col min="10242" max="10242" width="15.5703125" style="52" bestFit="1" customWidth="1"/>
    <col min="10243" max="10243" width="27" style="52" customWidth="1"/>
    <col min="10244" max="10244" width="9.140625" style="52"/>
    <col min="10245" max="10245" width="13" style="52" customWidth="1"/>
    <col min="10246" max="10246" width="20" style="52" customWidth="1"/>
    <col min="10247" max="10248" width="13.5703125" style="52" customWidth="1"/>
    <col min="10249" max="10249" width="19.85546875" style="52" bestFit="1" customWidth="1"/>
    <col min="10250" max="10251" width="9.140625" style="52"/>
    <col min="10252" max="10252" width="20.28515625" style="52" customWidth="1"/>
    <col min="10253" max="10253" width="24.85546875" style="52" customWidth="1"/>
    <col min="10254" max="10254" width="25" style="52" customWidth="1"/>
    <col min="10255" max="10255" width="26" style="52" customWidth="1"/>
    <col min="10256" max="10256" width="16.5703125" style="52" customWidth="1"/>
    <col min="10257" max="10257" width="40.28515625" style="52" customWidth="1"/>
    <col min="10258" max="10258" width="24.140625" style="52" customWidth="1"/>
    <col min="10259" max="10259" width="36.28515625" style="52" customWidth="1"/>
    <col min="10260" max="10260" width="50.7109375" style="52" customWidth="1"/>
    <col min="10261" max="10496" width="9.140625" style="52"/>
    <col min="10497" max="10497" width="8.28515625" style="52" customWidth="1"/>
    <col min="10498" max="10498" width="15.5703125" style="52" bestFit="1" customWidth="1"/>
    <col min="10499" max="10499" width="27" style="52" customWidth="1"/>
    <col min="10500" max="10500" width="9.140625" style="52"/>
    <col min="10501" max="10501" width="13" style="52" customWidth="1"/>
    <col min="10502" max="10502" width="20" style="52" customWidth="1"/>
    <col min="10503" max="10504" width="13.5703125" style="52" customWidth="1"/>
    <col min="10505" max="10505" width="19.85546875" style="52" bestFit="1" customWidth="1"/>
    <col min="10506" max="10507" width="9.140625" style="52"/>
    <col min="10508" max="10508" width="20.28515625" style="52" customWidth="1"/>
    <col min="10509" max="10509" width="24.85546875" style="52" customWidth="1"/>
    <col min="10510" max="10510" width="25" style="52" customWidth="1"/>
    <col min="10511" max="10511" width="26" style="52" customWidth="1"/>
    <col min="10512" max="10512" width="16.5703125" style="52" customWidth="1"/>
    <col min="10513" max="10513" width="40.28515625" style="52" customWidth="1"/>
    <col min="10514" max="10514" width="24.140625" style="52" customWidth="1"/>
    <col min="10515" max="10515" width="36.28515625" style="52" customWidth="1"/>
    <col min="10516" max="10516" width="50.7109375" style="52" customWidth="1"/>
    <col min="10517" max="10752" width="9.140625" style="52"/>
    <col min="10753" max="10753" width="8.28515625" style="52" customWidth="1"/>
    <col min="10754" max="10754" width="15.5703125" style="52" bestFit="1" customWidth="1"/>
    <col min="10755" max="10755" width="27" style="52" customWidth="1"/>
    <col min="10756" max="10756" width="9.140625" style="52"/>
    <col min="10757" max="10757" width="13" style="52" customWidth="1"/>
    <col min="10758" max="10758" width="20" style="52" customWidth="1"/>
    <col min="10759" max="10760" width="13.5703125" style="52" customWidth="1"/>
    <col min="10761" max="10761" width="19.85546875" style="52" bestFit="1" customWidth="1"/>
    <col min="10762" max="10763" width="9.140625" style="52"/>
    <col min="10764" max="10764" width="20.28515625" style="52" customWidth="1"/>
    <col min="10765" max="10765" width="24.85546875" style="52" customWidth="1"/>
    <col min="10766" max="10766" width="25" style="52" customWidth="1"/>
    <col min="10767" max="10767" width="26" style="52" customWidth="1"/>
    <col min="10768" max="10768" width="16.5703125" style="52" customWidth="1"/>
    <col min="10769" max="10769" width="40.28515625" style="52" customWidth="1"/>
    <col min="10770" max="10770" width="24.140625" style="52" customWidth="1"/>
    <col min="10771" max="10771" width="36.28515625" style="52" customWidth="1"/>
    <col min="10772" max="10772" width="50.7109375" style="52" customWidth="1"/>
    <col min="10773" max="11008" width="9.140625" style="52"/>
    <col min="11009" max="11009" width="8.28515625" style="52" customWidth="1"/>
    <col min="11010" max="11010" width="15.5703125" style="52" bestFit="1" customWidth="1"/>
    <col min="11011" max="11011" width="27" style="52" customWidth="1"/>
    <col min="11012" max="11012" width="9.140625" style="52"/>
    <col min="11013" max="11013" width="13" style="52" customWidth="1"/>
    <col min="11014" max="11014" width="20" style="52" customWidth="1"/>
    <col min="11015" max="11016" width="13.5703125" style="52" customWidth="1"/>
    <col min="11017" max="11017" width="19.85546875" style="52" bestFit="1" customWidth="1"/>
    <col min="11018" max="11019" width="9.140625" style="52"/>
    <col min="11020" max="11020" width="20.28515625" style="52" customWidth="1"/>
    <col min="11021" max="11021" width="24.85546875" style="52" customWidth="1"/>
    <col min="11022" max="11022" width="25" style="52" customWidth="1"/>
    <col min="11023" max="11023" width="26" style="52" customWidth="1"/>
    <col min="11024" max="11024" width="16.5703125" style="52" customWidth="1"/>
    <col min="11025" max="11025" width="40.28515625" style="52" customWidth="1"/>
    <col min="11026" max="11026" width="24.140625" style="52" customWidth="1"/>
    <col min="11027" max="11027" width="36.28515625" style="52" customWidth="1"/>
    <col min="11028" max="11028" width="50.7109375" style="52" customWidth="1"/>
    <col min="11029" max="11264" width="9.140625" style="52"/>
    <col min="11265" max="11265" width="8.28515625" style="52" customWidth="1"/>
    <col min="11266" max="11266" width="15.5703125" style="52" bestFit="1" customWidth="1"/>
    <col min="11267" max="11267" width="27" style="52" customWidth="1"/>
    <col min="11268" max="11268" width="9.140625" style="52"/>
    <col min="11269" max="11269" width="13" style="52" customWidth="1"/>
    <col min="11270" max="11270" width="20" style="52" customWidth="1"/>
    <col min="11271" max="11272" width="13.5703125" style="52" customWidth="1"/>
    <col min="11273" max="11273" width="19.85546875" style="52" bestFit="1" customWidth="1"/>
    <col min="11274" max="11275" width="9.140625" style="52"/>
    <col min="11276" max="11276" width="20.28515625" style="52" customWidth="1"/>
    <col min="11277" max="11277" width="24.85546875" style="52" customWidth="1"/>
    <col min="11278" max="11278" width="25" style="52" customWidth="1"/>
    <col min="11279" max="11279" width="26" style="52" customWidth="1"/>
    <col min="11280" max="11280" width="16.5703125" style="52" customWidth="1"/>
    <col min="11281" max="11281" width="40.28515625" style="52" customWidth="1"/>
    <col min="11282" max="11282" width="24.140625" style="52" customWidth="1"/>
    <col min="11283" max="11283" width="36.28515625" style="52" customWidth="1"/>
    <col min="11284" max="11284" width="50.7109375" style="52" customWidth="1"/>
    <col min="11285" max="11520" width="9.140625" style="52"/>
    <col min="11521" max="11521" width="8.28515625" style="52" customWidth="1"/>
    <col min="11522" max="11522" width="15.5703125" style="52" bestFit="1" customWidth="1"/>
    <col min="11523" max="11523" width="27" style="52" customWidth="1"/>
    <col min="11524" max="11524" width="9.140625" style="52"/>
    <col min="11525" max="11525" width="13" style="52" customWidth="1"/>
    <col min="11526" max="11526" width="20" style="52" customWidth="1"/>
    <col min="11527" max="11528" width="13.5703125" style="52" customWidth="1"/>
    <col min="11529" max="11529" width="19.85546875" style="52" bestFit="1" customWidth="1"/>
    <col min="11530" max="11531" width="9.140625" style="52"/>
    <col min="11532" max="11532" width="20.28515625" style="52" customWidth="1"/>
    <col min="11533" max="11533" width="24.85546875" style="52" customWidth="1"/>
    <col min="11534" max="11534" width="25" style="52" customWidth="1"/>
    <col min="11535" max="11535" width="26" style="52" customWidth="1"/>
    <col min="11536" max="11536" width="16.5703125" style="52" customWidth="1"/>
    <col min="11537" max="11537" width="40.28515625" style="52" customWidth="1"/>
    <col min="11538" max="11538" width="24.140625" style="52" customWidth="1"/>
    <col min="11539" max="11539" width="36.28515625" style="52" customWidth="1"/>
    <col min="11540" max="11540" width="50.7109375" style="52" customWidth="1"/>
    <col min="11541" max="11776" width="9.140625" style="52"/>
    <col min="11777" max="11777" width="8.28515625" style="52" customWidth="1"/>
    <col min="11778" max="11778" width="15.5703125" style="52" bestFit="1" customWidth="1"/>
    <col min="11779" max="11779" width="27" style="52" customWidth="1"/>
    <col min="11780" max="11780" width="9.140625" style="52"/>
    <col min="11781" max="11781" width="13" style="52" customWidth="1"/>
    <col min="11782" max="11782" width="20" style="52" customWidth="1"/>
    <col min="11783" max="11784" width="13.5703125" style="52" customWidth="1"/>
    <col min="11785" max="11785" width="19.85546875" style="52" bestFit="1" customWidth="1"/>
    <col min="11786" max="11787" width="9.140625" style="52"/>
    <col min="11788" max="11788" width="20.28515625" style="52" customWidth="1"/>
    <col min="11789" max="11789" width="24.85546875" style="52" customWidth="1"/>
    <col min="11790" max="11790" width="25" style="52" customWidth="1"/>
    <col min="11791" max="11791" width="26" style="52" customWidth="1"/>
    <col min="11792" max="11792" width="16.5703125" style="52" customWidth="1"/>
    <col min="11793" max="11793" width="40.28515625" style="52" customWidth="1"/>
    <col min="11794" max="11794" width="24.140625" style="52" customWidth="1"/>
    <col min="11795" max="11795" width="36.28515625" style="52" customWidth="1"/>
    <col min="11796" max="11796" width="50.7109375" style="52" customWidth="1"/>
    <col min="11797" max="12032" width="9.140625" style="52"/>
    <col min="12033" max="12033" width="8.28515625" style="52" customWidth="1"/>
    <col min="12034" max="12034" width="15.5703125" style="52" bestFit="1" customWidth="1"/>
    <col min="12035" max="12035" width="27" style="52" customWidth="1"/>
    <col min="12036" max="12036" width="9.140625" style="52"/>
    <col min="12037" max="12037" width="13" style="52" customWidth="1"/>
    <col min="12038" max="12038" width="20" style="52" customWidth="1"/>
    <col min="12039" max="12040" width="13.5703125" style="52" customWidth="1"/>
    <col min="12041" max="12041" width="19.85546875" style="52" bestFit="1" customWidth="1"/>
    <col min="12042" max="12043" width="9.140625" style="52"/>
    <col min="12044" max="12044" width="20.28515625" style="52" customWidth="1"/>
    <col min="12045" max="12045" width="24.85546875" style="52" customWidth="1"/>
    <col min="12046" max="12046" width="25" style="52" customWidth="1"/>
    <col min="12047" max="12047" width="26" style="52" customWidth="1"/>
    <col min="12048" max="12048" width="16.5703125" style="52" customWidth="1"/>
    <col min="12049" max="12049" width="40.28515625" style="52" customWidth="1"/>
    <col min="12050" max="12050" width="24.140625" style="52" customWidth="1"/>
    <col min="12051" max="12051" width="36.28515625" style="52" customWidth="1"/>
    <col min="12052" max="12052" width="50.7109375" style="52" customWidth="1"/>
    <col min="12053" max="12288" width="9.140625" style="52"/>
    <col min="12289" max="12289" width="8.28515625" style="52" customWidth="1"/>
    <col min="12290" max="12290" width="15.5703125" style="52" bestFit="1" customWidth="1"/>
    <col min="12291" max="12291" width="27" style="52" customWidth="1"/>
    <col min="12292" max="12292" width="9.140625" style="52"/>
    <col min="12293" max="12293" width="13" style="52" customWidth="1"/>
    <col min="12294" max="12294" width="20" style="52" customWidth="1"/>
    <col min="12295" max="12296" width="13.5703125" style="52" customWidth="1"/>
    <col min="12297" max="12297" width="19.85546875" style="52" bestFit="1" customWidth="1"/>
    <col min="12298" max="12299" width="9.140625" style="52"/>
    <col min="12300" max="12300" width="20.28515625" style="52" customWidth="1"/>
    <col min="12301" max="12301" width="24.85546875" style="52" customWidth="1"/>
    <col min="12302" max="12302" width="25" style="52" customWidth="1"/>
    <col min="12303" max="12303" width="26" style="52" customWidth="1"/>
    <col min="12304" max="12304" width="16.5703125" style="52" customWidth="1"/>
    <col min="12305" max="12305" width="40.28515625" style="52" customWidth="1"/>
    <col min="12306" max="12306" width="24.140625" style="52" customWidth="1"/>
    <col min="12307" max="12307" width="36.28515625" style="52" customWidth="1"/>
    <col min="12308" max="12308" width="50.7109375" style="52" customWidth="1"/>
    <col min="12309" max="12544" width="9.140625" style="52"/>
    <col min="12545" max="12545" width="8.28515625" style="52" customWidth="1"/>
    <col min="12546" max="12546" width="15.5703125" style="52" bestFit="1" customWidth="1"/>
    <col min="12547" max="12547" width="27" style="52" customWidth="1"/>
    <col min="12548" max="12548" width="9.140625" style="52"/>
    <col min="12549" max="12549" width="13" style="52" customWidth="1"/>
    <col min="12550" max="12550" width="20" style="52" customWidth="1"/>
    <col min="12551" max="12552" width="13.5703125" style="52" customWidth="1"/>
    <col min="12553" max="12553" width="19.85546875" style="52" bestFit="1" customWidth="1"/>
    <col min="12554" max="12555" width="9.140625" style="52"/>
    <col min="12556" max="12556" width="20.28515625" style="52" customWidth="1"/>
    <col min="12557" max="12557" width="24.85546875" style="52" customWidth="1"/>
    <col min="12558" max="12558" width="25" style="52" customWidth="1"/>
    <col min="12559" max="12559" width="26" style="52" customWidth="1"/>
    <col min="12560" max="12560" width="16.5703125" style="52" customWidth="1"/>
    <col min="12561" max="12561" width="40.28515625" style="52" customWidth="1"/>
    <col min="12562" max="12562" width="24.140625" style="52" customWidth="1"/>
    <col min="12563" max="12563" width="36.28515625" style="52" customWidth="1"/>
    <col min="12564" max="12564" width="50.7109375" style="52" customWidth="1"/>
    <col min="12565" max="12800" width="9.140625" style="52"/>
    <col min="12801" max="12801" width="8.28515625" style="52" customWidth="1"/>
    <col min="12802" max="12802" width="15.5703125" style="52" bestFit="1" customWidth="1"/>
    <col min="12803" max="12803" width="27" style="52" customWidth="1"/>
    <col min="12804" max="12804" width="9.140625" style="52"/>
    <col min="12805" max="12805" width="13" style="52" customWidth="1"/>
    <col min="12806" max="12806" width="20" style="52" customWidth="1"/>
    <col min="12807" max="12808" width="13.5703125" style="52" customWidth="1"/>
    <col min="12809" max="12809" width="19.85546875" style="52" bestFit="1" customWidth="1"/>
    <col min="12810" max="12811" width="9.140625" style="52"/>
    <col min="12812" max="12812" width="20.28515625" style="52" customWidth="1"/>
    <col min="12813" max="12813" width="24.85546875" style="52" customWidth="1"/>
    <col min="12814" max="12814" width="25" style="52" customWidth="1"/>
    <col min="12815" max="12815" width="26" style="52" customWidth="1"/>
    <col min="12816" max="12816" width="16.5703125" style="52" customWidth="1"/>
    <col min="12817" max="12817" width="40.28515625" style="52" customWidth="1"/>
    <col min="12818" max="12818" width="24.140625" style="52" customWidth="1"/>
    <col min="12819" max="12819" width="36.28515625" style="52" customWidth="1"/>
    <col min="12820" max="12820" width="50.7109375" style="52" customWidth="1"/>
    <col min="12821" max="13056" width="9.140625" style="52"/>
    <col min="13057" max="13057" width="8.28515625" style="52" customWidth="1"/>
    <col min="13058" max="13058" width="15.5703125" style="52" bestFit="1" customWidth="1"/>
    <col min="13059" max="13059" width="27" style="52" customWidth="1"/>
    <col min="13060" max="13060" width="9.140625" style="52"/>
    <col min="13061" max="13061" width="13" style="52" customWidth="1"/>
    <col min="13062" max="13062" width="20" style="52" customWidth="1"/>
    <col min="13063" max="13064" width="13.5703125" style="52" customWidth="1"/>
    <col min="13065" max="13065" width="19.85546875" style="52" bestFit="1" customWidth="1"/>
    <col min="13066" max="13067" width="9.140625" style="52"/>
    <col min="13068" max="13068" width="20.28515625" style="52" customWidth="1"/>
    <col min="13069" max="13069" width="24.85546875" style="52" customWidth="1"/>
    <col min="13070" max="13070" width="25" style="52" customWidth="1"/>
    <col min="13071" max="13071" width="26" style="52" customWidth="1"/>
    <col min="13072" max="13072" width="16.5703125" style="52" customWidth="1"/>
    <col min="13073" max="13073" width="40.28515625" style="52" customWidth="1"/>
    <col min="13074" max="13074" width="24.140625" style="52" customWidth="1"/>
    <col min="13075" max="13075" width="36.28515625" style="52" customWidth="1"/>
    <col min="13076" max="13076" width="50.7109375" style="52" customWidth="1"/>
    <col min="13077" max="13312" width="9.140625" style="52"/>
    <col min="13313" max="13313" width="8.28515625" style="52" customWidth="1"/>
    <col min="13314" max="13314" width="15.5703125" style="52" bestFit="1" customWidth="1"/>
    <col min="13315" max="13315" width="27" style="52" customWidth="1"/>
    <col min="13316" max="13316" width="9.140625" style="52"/>
    <col min="13317" max="13317" width="13" style="52" customWidth="1"/>
    <col min="13318" max="13318" width="20" style="52" customWidth="1"/>
    <col min="13319" max="13320" width="13.5703125" style="52" customWidth="1"/>
    <col min="13321" max="13321" width="19.85546875" style="52" bestFit="1" customWidth="1"/>
    <col min="13322" max="13323" width="9.140625" style="52"/>
    <col min="13324" max="13324" width="20.28515625" style="52" customWidth="1"/>
    <col min="13325" max="13325" width="24.85546875" style="52" customWidth="1"/>
    <col min="13326" max="13326" width="25" style="52" customWidth="1"/>
    <col min="13327" max="13327" width="26" style="52" customWidth="1"/>
    <col min="13328" max="13328" width="16.5703125" style="52" customWidth="1"/>
    <col min="13329" max="13329" width="40.28515625" style="52" customWidth="1"/>
    <col min="13330" max="13330" width="24.140625" style="52" customWidth="1"/>
    <col min="13331" max="13331" width="36.28515625" style="52" customWidth="1"/>
    <col min="13332" max="13332" width="50.7109375" style="52" customWidth="1"/>
    <col min="13333" max="13568" width="9.140625" style="52"/>
    <col min="13569" max="13569" width="8.28515625" style="52" customWidth="1"/>
    <col min="13570" max="13570" width="15.5703125" style="52" bestFit="1" customWidth="1"/>
    <col min="13571" max="13571" width="27" style="52" customWidth="1"/>
    <col min="13572" max="13572" width="9.140625" style="52"/>
    <col min="13573" max="13573" width="13" style="52" customWidth="1"/>
    <col min="13574" max="13574" width="20" style="52" customWidth="1"/>
    <col min="13575" max="13576" width="13.5703125" style="52" customWidth="1"/>
    <col min="13577" max="13577" width="19.85546875" style="52" bestFit="1" customWidth="1"/>
    <col min="13578" max="13579" width="9.140625" style="52"/>
    <col min="13580" max="13580" width="20.28515625" style="52" customWidth="1"/>
    <col min="13581" max="13581" width="24.85546875" style="52" customWidth="1"/>
    <col min="13582" max="13582" width="25" style="52" customWidth="1"/>
    <col min="13583" max="13583" width="26" style="52" customWidth="1"/>
    <col min="13584" max="13584" width="16.5703125" style="52" customWidth="1"/>
    <col min="13585" max="13585" width="40.28515625" style="52" customWidth="1"/>
    <col min="13586" max="13586" width="24.140625" style="52" customWidth="1"/>
    <col min="13587" max="13587" width="36.28515625" style="52" customWidth="1"/>
    <col min="13588" max="13588" width="50.7109375" style="52" customWidth="1"/>
    <col min="13589" max="13824" width="9.140625" style="52"/>
    <col min="13825" max="13825" width="8.28515625" style="52" customWidth="1"/>
    <col min="13826" max="13826" width="15.5703125" style="52" bestFit="1" customWidth="1"/>
    <col min="13827" max="13827" width="27" style="52" customWidth="1"/>
    <col min="13828" max="13828" width="9.140625" style="52"/>
    <col min="13829" max="13829" width="13" style="52" customWidth="1"/>
    <col min="13830" max="13830" width="20" style="52" customWidth="1"/>
    <col min="13831" max="13832" width="13.5703125" style="52" customWidth="1"/>
    <col min="13833" max="13833" width="19.85546875" style="52" bestFit="1" customWidth="1"/>
    <col min="13834" max="13835" width="9.140625" style="52"/>
    <col min="13836" max="13836" width="20.28515625" style="52" customWidth="1"/>
    <col min="13837" max="13837" width="24.85546875" style="52" customWidth="1"/>
    <col min="13838" max="13838" width="25" style="52" customWidth="1"/>
    <col min="13839" max="13839" width="26" style="52" customWidth="1"/>
    <col min="13840" max="13840" width="16.5703125" style="52" customWidth="1"/>
    <col min="13841" max="13841" width="40.28515625" style="52" customWidth="1"/>
    <col min="13842" max="13842" width="24.140625" style="52" customWidth="1"/>
    <col min="13843" max="13843" width="36.28515625" style="52" customWidth="1"/>
    <col min="13844" max="13844" width="50.7109375" style="52" customWidth="1"/>
    <col min="13845" max="14080" width="9.140625" style="52"/>
    <col min="14081" max="14081" width="8.28515625" style="52" customWidth="1"/>
    <col min="14082" max="14082" width="15.5703125" style="52" bestFit="1" customWidth="1"/>
    <col min="14083" max="14083" width="27" style="52" customWidth="1"/>
    <col min="14084" max="14084" width="9.140625" style="52"/>
    <col min="14085" max="14085" width="13" style="52" customWidth="1"/>
    <col min="14086" max="14086" width="20" style="52" customWidth="1"/>
    <col min="14087" max="14088" width="13.5703125" style="52" customWidth="1"/>
    <col min="14089" max="14089" width="19.85546875" style="52" bestFit="1" customWidth="1"/>
    <col min="14090" max="14091" width="9.140625" style="52"/>
    <col min="14092" max="14092" width="20.28515625" style="52" customWidth="1"/>
    <col min="14093" max="14093" width="24.85546875" style="52" customWidth="1"/>
    <col min="14094" max="14094" width="25" style="52" customWidth="1"/>
    <col min="14095" max="14095" width="26" style="52" customWidth="1"/>
    <col min="14096" max="14096" width="16.5703125" style="52" customWidth="1"/>
    <col min="14097" max="14097" width="40.28515625" style="52" customWidth="1"/>
    <col min="14098" max="14098" width="24.140625" style="52" customWidth="1"/>
    <col min="14099" max="14099" width="36.28515625" style="52" customWidth="1"/>
    <col min="14100" max="14100" width="50.7109375" style="52" customWidth="1"/>
    <col min="14101" max="14336" width="9.140625" style="52"/>
    <col min="14337" max="14337" width="8.28515625" style="52" customWidth="1"/>
    <col min="14338" max="14338" width="15.5703125" style="52" bestFit="1" customWidth="1"/>
    <col min="14339" max="14339" width="27" style="52" customWidth="1"/>
    <col min="14340" max="14340" width="9.140625" style="52"/>
    <col min="14341" max="14341" width="13" style="52" customWidth="1"/>
    <col min="14342" max="14342" width="20" style="52" customWidth="1"/>
    <col min="14343" max="14344" width="13.5703125" style="52" customWidth="1"/>
    <col min="14345" max="14345" width="19.85546875" style="52" bestFit="1" customWidth="1"/>
    <col min="14346" max="14347" width="9.140625" style="52"/>
    <col min="14348" max="14348" width="20.28515625" style="52" customWidth="1"/>
    <col min="14349" max="14349" width="24.85546875" style="52" customWidth="1"/>
    <col min="14350" max="14350" width="25" style="52" customWidth="1"/>
    <col min="14351" max="14351" width="26" style="52" customWidth="1"/>
    <col min="14352" max="14352" width="16.5703125" style="52" customWidth="1"/>
    <col min="14353" max="14353" width="40.28515625" style="52" customWidth="1"/>
    <col min="14354" max="14354" width="24.140625" style="52" customWidth="1"/>
    <col min="14355" max="14355" width="36.28515625" style="52" customWidth="1"/>
    <col min="14356" max="14356" width="50.7109375" style="52" customWidth="1"/>
    <col min="14357" max="14592" width="9.140625" style="52"/>
    <col min="14593" max="14593" width="8.28515625" style="52" customWidth="1"/>
    <col min="14594" max="14594" width="15.5703125" style="52" bestFit="1" customWidth="1"/>
    <col min="14595" max="14595" width="27" style="52" customWidth="1"/>
    <col min="14596" max="14596" width="9.140625" style="52"/>
    <col min="14597" max="14597" width="13" style="52" customWidth="1"/>
    <col min="14598" max="14598" width="20" style="52" customWidth="1"/>
    <col min="14599" max="14600" width="13.5703125" style="52" customWidth="1"/>
    <col min="14601" max="14601" width="19.85546875" style="52" bestFit="1" customWidth="1"/>
    <col min="14602" max="14603" width="9.140625" style="52"/>
    <col min="14604" max="14604" width="20.28515625" style="52" customWidth="1"/>
    <col min="14605" max="14605" width="24.85546875" style="52" customWidth="1"/>
    <col min="14606" max="14606" width="25" style="52" customWidth="1"/>
    <col min="14607" max="14607" width="26" style="52" customWidth="1"/>
    <col min="14608" max="14608" width="16.5703125" style="52" customWidth="1"/>
    <col min="14609" max="14609" width="40.28515625" style="52" customWidth="1"/>
    <col min="14610" max="14610" width="24.140625" style="52" customWidth="1"/>
    <col min="14611" max="14611" width="36.28515625" style="52" customWidth="1"/>
    <col min="14612" max="14612" width="50.7109375" style="52" customWidth="1"/>
    <col min="14613" max="14848" width="9.140625" style="52"/>
    <col min="14849" max="14849" width="8.28515625" style="52" customWidth="1"/>
    <col min="14850" max="14850" width="15.5703125" style="52" bestFit="1" customWidth="1"/>
    <col min="14851" max="14851" width="27" style="52" customWidth="1"/>
    <col min="14852" max="14852" width="9.140625" style="52"/>
    <col min="14853" max="14853" width="13" style="52" customWidth="1"/>
    <col min="14854" max="14854" width="20" style="52" customWidth="1"/>
    <col min="14855" max="14856" width="13.5703125" style="52" customWidth="1"/>
    <col min="14857" max="14857" width="19.85546875" style="52" bestFit="1" customWidth="1"/>
    <col min="14858" max="14859" width="9.140625" style="52"/>
    <col min="14860" max="14860" width="20.28515625" style="52" customWidth="1"/>
    <col min="14861" max="14861" width="24.85546875" style="52" customWidth="1"/>
    <col min="14862" max="14862" width="25" style="52" customWidth="1"/>
    <col min="14863" max="14863" width="26" style="52" customWidth="1"/>
    <col min="14864" max="14864" width="16.5703125" style="52" customWidth="1"/>
    <col min="14865" max="14865" width="40.28515625" style="52" customWidth="1"/>
    <col min="14866" max="14866" width="24.140625" style="52" customWidth="1"/>
    <col min="14867" max="14867" width="36.28515625" style="52" customWidth="1"/>
    <col min="14868" max="14868" width="50.7109375" style="52" customWidth="1"/>
    <col min="14869" max="15104" width="9.140625" style="52"/>
    <col min="15105" max="15105" width="8.28515625" style="52" customWidth="1"/>
    <col min="15106" max="15106" width="15.5703125" style="52" bestFit="1" customWidth="1"/>
    <col min="15107" max="15107" width="27" style="52" customWidth="1"/>
    <col min="15108" max="15108" width="9.140625" style="52"/>
    <col min="15109" max="15109" width="13" style="52" customWidth="1"/>
    <col min="15110" max="15110" width="20" style="52" customWidth="1"/>
    <col min="15111" max="15112" width="13.5703125" style="52" customWidth="1"/>
    <col min="15113" max="15113" width="19.85546875" style="52" bestFit="1" customWidth="1"/>
    <col min="15114" max="15115" width="9.140625" style="52"/>
    <col min="15116" max="15116" width="20.28515625" style="52" customWidth="1"/>
    <col min="15117" max="15117" width="24.85546875" style="52" customWidth="1"/>
    <col min="15118" max="15118" width="25" style="52" customWidth="1"/>
    <col min="15119" max="15119" width="26" style="52" customWidth="1"/>
    <col min="15120" max="15120" width="16.5703125" style="52" customWidth="1"/>
    <col min="15121" max="15121" width="40.28515625" style="52" customWidth="1"/>
    <col min="15122" max="15122" width="24.140625" style="52" customWidth="1"/>
    <col min="15123" max="15123" width="36.28515625" style="52" customWidth="1"/>
    <col min="15124" max="15124" width="50.7109375" style="52" customWidth="1"/>
    <col min="15125" max="15360" width="9.140625" style="52"/>
    <col min="15361" max="15361" width="8.28515625" style="52" customWidth="1"/>
    <col min="15362" max="15362" width="15.5703125" style="52" bestFit="1" customWidth="1"/>
    <col min="15363" max="15363" width="27" style="52" customWidth="1"/>
    <col min="15364" max="15364" width="9.140625" style="52"/>
    <col min="15365" max="15365" width="13" style="52" customWidth="1"/>
    <col min="15366" max="15366" width="20" style="52" customWidth="1"/>
    <col min="15367" max="15368" width="13.5703125" style="52" customWidth="1"/>
    <col min="15369" max="15369" width="19.85546875" style="52" bestFit="1" customWidth="1"/>
    <col min="15370" max="15371" width="9.140625" style="52"/>
    <col min="15372" max="15372" width="20.28515625" style="52" customWidth="1"/>
    <col min="15373" max="15373" width="24.85546875" style="52" customWidth="1"/>
    <col min="15374" max="15374" width="25" style="52" customWidth="1"/>
    <col min="15375" max="15375" width="26" style="52" customWidth="1"/>
    <col min="15376" max="15376" width="16.5703125" style="52" customWidth="1"/>
    <col min="15377" max="15377" width="40.28515625" style="52" customWidth="1"/>
    <col min="15378" max="15378" width="24.140625" style="52" customWidth="1"/>
    <col min="15379" max="15379" width="36.28515625" style="52" customWidth="1"/>
    <col min="15380" max="15380" width="50.7109375" style="52" customWidth="1"/>
    <col min="15381" max="15616" width="9.140625" style="52"/>
    <col min="15617" max="15617" width="8.28515625" style="52" customWidth="1"/>
    <col min="15618" max="15618" width="15.5703125" style="52" bestFit="1" customWidth="1"/>
    <col min="15619" max="15619" width="27" style="52" customWidth="1"/>
    <col min="15620" max="15620" width="9.140625" style="52"/>
    <col min="15621" max="15621" width="13" style="52" customWidth="1"/>
    <col min="15622" max="15622" width="20" style="52" customWidth="1"/>
    <col min="15623" max="15624" width="13.5703125" style="52" customWidth="1"/>
    <col min="15625" max="15625" width="19.85546875" style="52" bestFit="1" customWidth="1"/>
    <col min="15626" max="15627" width="9.140625" style="52"/>
    <col min="15628" max="15628" width="20.28515625" style="52" customWidth="1"/>
    <col min="15629" max="15629" width="24.85546875" style="52" customWidth="1"/>
    <col min="15630" max="15630" width="25" style="52" customWidth="1"/>
    <col min="15631" max="15631" width="26" style="52" customWidth="1"/>
    <col min="15632" max="15632" width="16.5703125" style="52" customWidth="1"/>
    <col min="15633" max="15633" width="40.28515625" style="52" customWidth="1"/>
    <col min="15634" max="15634" width="24.140625" style="52" customWidth="1"/>
    <col min="15635" max="15635" width="36.28515625" style="52" customWidth="1"/>
    <col min="15636" max="15636" width="50.7109375" style="52" customWidth="1"/>
    <col min="15637" max="15872" width="9.140625" style="52"/>
    <col min="15873" max="15873" width="8.28515625" style="52" customWidth="1"/>
    <col min="15874" max="15874" width="15.5703125" style="52" bestFit="1" customWidth="1"/>
    <col min="15875" max="15875" width="27" style="52" customWidth="1"/>
    <col min="15876" max="15876" width="9.140625" style="52"/>
    <col min="15877" max="15877" width="13" style="52" customWidth="1"/>
    <col min="15878" max="15878" width="20" style="52" customWidth="1"/>
    <col min="15879" max="15880" width="13.5703125" style="52" customWidth="1"/>
    <col min="15881" max="15881" width="19.85546875" style="52" bestFit="1" customWidth="1"/>
    <col min="15882" max="15883" width="9.140625" style="52"/>
    <col min="15884" max="15884" width="20.28515625" style="52" customWidth="1"/>
    <col min="15885" max="15885" width="24.85546875" style="52" customWidth="1"/>
    <col min="15886" max="15886" width="25" style="52" customWidth="1"/>
    <col min="15887" max="15887" width="26" style="52" customWidth="1"/>
    <col min="15888" max="15888" width="16.5703125" style="52" customWidth="1"/>
    <col min="15889" max="15889" width="40.28515625" style="52" customWidth="1"/>
    <col min="15890" max="15890" width="24.140625" style="52" customWidth="1"/>
    <col min="15891" max="15891" width="36.28515625" style="52" customWidth="1"/>
    <col min="15892" max="15892" width="50.7109375" style="52" customWidth="1"/>
    <col min="15893" max="16128" width="9.140625" style="52"/>
    <col min="16129" max="16129" width="8.28515625" style="52" customWidth="1"/>
    <col min="16130" max="16130" width="15.5703125" style="52" bestFit="1" customWidth="1"/>
    <col min="16131" max="16131" width="27" style="52" customWidth="1"/>
    <col min="16132" max="16132" width="9.140625" style="52"/>
    <col min="16133" max="16133" width="13" style="52" customWidth="1"/>
    <col min="16134" max="16134" width="20" style="52" customWidth="1"/>
    <col min="16135" max="16136" width="13.5703125" style="52" customWidth="1"/>
    <col min="16137" max="16137" width="19.85546875" style="52" bestFit="1" customWidth="1"/>
    <col min="16138" max="16139" width="9.140625" style="52"/>
    <col min="16140" max="16140" width="20.28515625" style="52" customWidth="1"/>
    <col min="16141" max="16141" width="24.85546875" style="52" customWidth="1"/>
    <col min="16142" max="16142" width="25" style="52" customWidth="1"/>
    <col min="16143" max="16143" width="26" style="52" customWidth="1"/>
    <col min="16144" max="16144" width="16.5703125" style="52" customWidth="1"/>
    <col min="16145" max="16145" width="40.28515625" style="52" customWidth="1"/>
    <col min="16146" max="16146" width="24.140625" style="52" customWidth="1"/>
    <col min="16147" max="16147" width="36.28515625" style="52" customWidth="1"/>
    <col min="16148" max="16148" width="50.7109375" style="52" customWidth="1"/>
    <col min="16149" max="16384" width="9.140625" style="52"/>
  </cols>
  <sheetData>
    <row r="2" spans="1:20" ht="21">
      <c r="A2" s="1"/>
      <c r="B2" s="117" t="s">
        <v>670</v>
      </c>
      <c r="C2" s="117"/>
      <c r="D2" s="117"/>
      <c r="E2" s="117"/>
      <c r="F2" s="117"/>
      <c r="G2" s="117"/>
      <c r="H2" s="117"/>
      <c r="I2" s="117"/>
      <c r="J2" s="117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5.75">
      <c r="B3" s="119" t="s">
        <v>671</v>
      </c>
      <c r="C3" s="119"/>
      <c r="D3" s="119"/>
      <c r="E3" s="119"/>
      <c r="F3" s="119"/>
      <c r="G3" s="143"/>
      <c r="H3" s="143"/>
      <c r="I3" s="143"/>
      <c r="J3" s="143"/>
    </row>
    <row r="5" spans="1:20">
      <c r="A5" s="141" t="s">
        <v>2</v>
      </c>
      <c r="B5" s="141" t="s">
        <v>3</v>
      </c>
      <c r="C5" s="141" t="s">
        <v>4</v>
      </c>
      <c r="D5" s="141" t="s">
        <v>5</v>
      </c>
      <c r="E5" s="141" t="s">
        <v>6</v>
      </c>
      <c r="F5" s="141" t="s">
        <v>7</v>
      </c>
      <c r="G5" s="141" t="s">
        <v>8</v>
      </c>
      <c r="H5" s="141" t="s">
        <v>9</v>
      </c>
      <c r="I5" s="141" t="s">
        <v>10</v>
      </c>
      <c r="J5" s="141" t="s">
        <v>11</v>
      </c>
      <c r="K5" s="141" t="s">
        <v>12</v>
      </c>
      <c r="L5" s="141"/>
      <c r="M5" s="141" t="s">
        <v>13</v>
      </c>
      <c r="N5" s="141" t="s">
        <v>14</v>
      </c>
      <c r="O5" s="142" t="s">
        <v>15</v>
      </c>
      <c r="P5" s="141" t="s">
        <v>16</v>
      </c>
      <c r="Q5" s="141" t="s">
        <v>17</v>
      </c>
      <c r="R5" s="141" t="s">
        <v>18</v>
      </c>
      <c r="S5" s="141" t="s">
        <v>19</v>
      </c>
      <c r="T5" s="141" t="s">
        <v>20</v>
      </c>
    </row>
    <row r="6" spans="1:20" ht="38.25" customHeight="1">
      <c r="A6" s="141"/>
      <c r="B6" s="141"/>
      <c r="C6" s="141"/>
      <c r="D6" s="141"/>
      <c r="E6" s="141"/>
      <c r="F6" s="141"/>
      <c r="G6" s="141"/>
      <c r="H6" s="141"/>
      <c r="I6" s="141"/>
      <c r="J6" s="146"/>
      <c r="K6" s="34">
        <v>2016</v>
      </c>
      <c r="L6" s="34">
        <v>2017</v>
      </c>
      <c r="M6" s="141"/>
      <c r="N6" s="141"/>
      <c r="O6" s="142"/>
      <c r="P6" s="141"/>
      <c r="Q6" s="146"/>
      <c r="R6" s="141"/>
      <c r="S6" s="141"/>
      <c r="T6" s="141"/>
    </row>
    <row r="7" spans="1:20" ht="372">
      <c r="A7" s="35">
        <v>1</v>
      </c>
      <c r="B7" s="35" t="s">
        <v>261</v>
      </c>
      <c r="C7" s="35" t="s">
        <v>672</v>
      </c>
      <c r="D7" s="35">
        <v>5</v>
      </c>
      <c r="E7" s="35" t="s">
        <v>673</v>
      </c>
      <c r="F7" s="35" t="s">
        <v>673</v>
      </c>
      <c r="G7" s="35" t="s">
        <v>674</v>
      </c>
      <c r="H7" s="35">
        <v>200</v>
      </c>
      <c r="I7" s="62">
        <v>10000</v>
      </c>
      <c r="J7" s="62">
        <v>10000</v>
      </c>
      <c r="K7" s="35" t="s">
        <v>683</v>
      </c>
      <c r="L7" s="35" t="s">
        <v>675</v>
      </c>
      <c r="M7" s="35" t="s">
        <v>676</v>
      </c>
      <c r="N7" s="35" t="s">
        <v>677</v>
      </c>
      <c r="O7" s="35" t="s">
        <v>678</v>
      </c>
      <c r="P7" s="35" t="s">
        <v>679</v>
      </c>
      <c r="Q7" s="35" t="s">
        <v>684</v>
      </c>
      <c r="R7" s="35" t="s">
        <v>680</v>
      </c>
      <c r="S7" s="35" t="s">
        <v>681</v>
      </c>
      <c r="T7" s="35" t="s">
        <v>682</v>
      </c>
    </row>
    <row r="8" spans="1:20" ht="156">
      <c r="A8" s="35">
        <v>2</v>
      </c>
      <c r="B8" s="35" t="s">
        <v>261</v>
      </c>
      <c r="C8" s="35" t="s">
        <v>691</v>
      </c>
      <c r="D8" s="35">
        <v>2</v>
      </c>
      <c r="E8" s="35" t="s">
        <v>673</v>
      </c>
      <c r="F8" s="35" t="s">
        <v>673</v>
      </c>
      <c r="G8" s="35" t="s">
        <v>685</v>
      </c>
      <c r="H8" s="35">
        <v>80</v>
      </c>
      <c r="I8" s="62">
        <v>30000</v>
      </c>
      <c r="J8" s="62">
        <v>30000</v>
      </c>
      <c r="K8" s="35" t="s">
        <v>683</v>
      </c>
      <c r="L8" s="35" t="s">
        <v>675</v>
      </c>
      <c r="M8" s="35" t="s">
        <v>686</v>
      </c>
      <c r="N8" s="35" t="s">
        <v>687</v>
      </c>
      <c r="O8" s="35" t="s">
        <v>688</v>
      </c>
      <c r="P8" s="35" t="s">
        <v>679</v>
      </c>
      <c r="Q8" s="35" t="s">
        <v>689</v>
      </c>
      <c r="R8" s="35" t="s">
        <v>680</v>
      </c>
      <c r="S8" s="35" t="s">
        <v>681</v>
      </c>
      <c r="T8" s="35" t="s">
        <v>690</v>
      </c>
    </row>
    <row r="9" spans="1:20" ht="372">
      <c r="A9" s="35">
        <v>3</v>
      </c>
      <c r="B9" s="35" t="s">
        <v>692</v>
      </c>
      <c r="C9" s="35" t="s">
        <v>693</v>
      </c>
      <c r="D9" s="35" t="s">
        <v>673</v>
      </c>
      <c r="E9" s="35" t="s">
        <v>673</v>
      </c>
      <c r="F9" s="35" t="s">
        <v>673</v>
      </c>
      <c r="G9" s="35" t="s">
        <v>694</v>
      </c>
      <c r="H9" s="35" t="s">
        <v>695</v>
      </c>
      <c r="I9" s="62">
        <v>20000</v>
      </c>
      <c r="J9" s="62">
        <v>20000</v>
      </c>
      <c r="K9" s="35" t="s">
        <v>696</v>
      </c>
      <c r="L9" s="35" t="s">
        <v>695</v>
      </c>
      <c r="M9" s="35" t="s">
        <v>673</v>
      </c>
      <c r="N9" s="35" t="s">
        <v>697</v>
      </c>
      <c r="O9" s="35" t="s">
        <v>698</v>
      </c>
      <c r="P9" s="35" t="s">
        <v>679</v>
      </c>
      <c r="Q9" s="35" t="s">
        <v>684</v>
      </c>
      <c r="R9" s="35" t="s">
        <v>699</v>
      </c>
      <c r="S9" s="35" t="s">
        <v>700</v>
      </c>
      <c r="T9" s="35" t="s">
        <v>701</v>
      </c>
    </row>
    <row r="10" spans="1:20" ht="348">
      <c r="A10" s="35">
        <v>4</v>
      </c>
      <c r="B10" s="35" t="s">
        <v>702</v>
      </c>
      <c r="C10" s="35" t="s">
        <v>703</v>
      </c>
      <c r="D10" s="35" t="s">
        <v>673</v>
      </c>
      <c r="E10" s="35" t="s">
        <v>673</v>
      </c>
      <c r="F10" s="35" t="s">
        <v>673</v>
      </c>
      <c r="G10" s="35" t="s">
        <v>704</v>
      </c>
      <c r="H10" s="35" t="s">
        <v>695</v>
      </c>
      <c r="I10" s="62">
        <v>20000</v>
      </c>
      <c r="J10" s="62">
        <v>20000</v>
      </c>
      <c r="K10" s="35" t="s">
        <v>696</v>
      </c>
      <c r="L10" s="35" t="s">
        <v>695</v>
      </c>
      <c r="M10" s="35" t="s">
        <v>673</v>
      </c>
      <c r="N10" s="35" t="s">
        <v>673</v>
      </c>
      <c r="O10" s="35" t="s">
        <v>705</v>
      </c>
      <c r="P10" s="35" t="s">
        <v>706</v>
      </c>
      <c r="Q10" s="35" t="s">
        <v>707</v>
      </c>
      <c r="R10" s="35" t="s">
        <v>708</v>
      </c>
      <c r="S10" s="35" t="s">
        <v>681</v>
      </c>
      <c r="T10" s="35" t="s">
        <v>709</v>
      </c>
    </row>
    <row r="11" spans="1:20" ht="360">
      <c r="A11" s="35">
        <v>5</v>
      </c>
      <c r="B11" s="35" t="s">
        <v>163</v>
      </c>
      <c r="C11" s="35" t="s">
        <v>710</v>
      </c>
      <c r="D11" s="61" t="s">
        <v>673</v>
      </c>
      <c r="E11" s="61">
        <v>1100</v>
      </c>
      <c r="F11" s="35" t="s">
        <v>673</v>
      </c>
      <c r="G11" s="35" t="s">
        <v>711</v>
      </c>
      <c r="H11" s="35" t="s">
        <v>675</v>
      </c>
      <c r="I11" s="62">
        <v>20000</v>
      </c>
      <c r="J11" s="62">
        <v>20000</v>
      </c>
      <c r="K11" s="35" t="s">
        <v>715</v>
      </c>
      <c r="L11" s="35" t="s">
        <v>695</v>
      </c>
      <c r="M11" s="35" t="s">
        <v>673</v>
      </c>
      <c r="N11" s="88" t="s">
        <v>673</v>
      </c>
      <c r="O11" s="35" t="s">
        <v>712</v>
      </c>
      <c r="P11" s="35" t="s">
        <v>713</v>
      </c>
      <c r="Q11" s="35" t="s">
        <v>714</v>
      </c>
      <c r="R11" s="35" t="s">
        <v>699</v>
      </c>
      <c r="S11" s="35" t="s">
        <v>700</v>
      </c>
      <c r="T11" s="35" t="s">
        <v>690</v>
      </c>
    </row>
    <row r="12" spans="1:20" ht="372">
      <c r="A12" s="35">
        <v>6</v>
      </c>
      <c r="B12" s="35" t="s">
        <v>140</v>
      </c>
      <c r="C12" s="35" t="s">
        <v>716</v>
      </c>
      <c r="D12" s="35" t="s">
        <v>673</v>
      </c>
      <c r="E12" s="35" t="s">
        <v>673</v>
      </c>
      <c r="F12" s="35" t="s">
        <v>673</v>
      </c>
      <c r="G12" s="35" t="s">
        <v>717</v>
      </c>
      <c r="H12" s="35" t="s">
        <v>695</v>
      </c>
      <c r="I12" s="62">
        <v>0</v>
      </c>
      <c r="J12" s="62">
        <v>0</v>
      </c>
      <c r="K12" s="35" t="s">
        <v>718</v>
      </c>
      <c r="L12" s="35" t="s">
        <v>695</v>
      </c>
      <c r="M12" s="35" t="s">
        <v>719</v>
      </c>
      <c r="N12" s="35" t="s">
        <v>673</v>
      </c>
      <c r="O12" s="35" t="s">
        <v>720</v>
      </c>
      <c r="P12" s="35" t="s">
        <v>721</v>
      </c>
      <c r="Q12" s="35" t="s">
        <v>722</v>
      </c>
      <c r="R12" s="35" t="s">
        <v>699</v>
      </c>
      <c r="S12" s="35" t="s">
        <v>681</v>
      </c>
      <c r="T12" s="35" t="s">
        <v>690</v>
      </c>
    </row>
    <row r="15" spans="1:20" s="77" customFormat="1" ht="15" customHeight="1">
      <c r="E15" s="52"/>
      <c r="F15" s="52"/>
      <c r="G15" s="52"/>
      <c r="H15" s="52"/>
      <c r="I15" s="52"/>
      <c r="K15" s="139" t="s">
        <v>988</v>
      </c>
      <c r="L15" s="139"/>
      <c r="M15" s="139"/>
      <c r="N15" s="139"/>
      <c r="O15" s="139"/>
    </row>
    <row r="16" spans="1:20" s="77" customFormat="1">
      <c r="E16" s="52"/>
      <c r="F16" s="52"/>
      <c r="G16" s="52"/>
      <c r="H16" s="52"/>
      <c r="I16" s="52"/>
      <c r="K16" s="127">
        <f>I7+I8+I9+I10+I11</f>
        <v>100000</v>
      </c>
      <c r="L16" s="128"/>
      <c r="M16" s="128"/>
      <c r="N16" s="128"/>
      <c r="O16" s="129"/>
    </row>
    <row r="17" spans="5:15" s="77" customFormat="1">
      <c r="E17" s="52"/>
      <c r="F17" s="52"/>
      <c r="G17" s="52"/>
      <c r="H17" s="52"/>
      <c r="I17" s="52"/>
    </row>
    <row r="18" spans="5:15" s="77" customFormat="1" ht="15" customHeight="1">
      <c r="E18" s="52"/>
      <c r="F18" s="52"/>
      <c r="G18" s="52"/>
      <c r="H18" s="52"/>
      <c r="I18" s="52"/>
      <c r="K18" s="136" t="s">
        <v>989</v>
      </c>
      <c r="L18" s="137"/>
      <c r="M18" s="137"/>
      <c r="N18" s="137"/>
      <c r="O18" s="138"/>
    </row>
    <row r="19" spans="5:15" s="77" customFormat="1">
      <c r="E19" s="52"/>
      <c r="F19" s="52"/>
      <c r="G19" s="52"/>
      <c r="H19" s="52"/>
      <c r="I19" s="52"/>
      <c r="K19" s="123">
        <f>SUM(J7:J12)</f>
        <v>100000</v>
      </c>
      <c r="L19" s="124"/>
      <c r="M19" s="124"/>
      <c r="N19" s="124"/>
      <c r="O19" s="125"/>
    </row>
  </sheetData>
  <mergeCells count="25">
    <mergeCell ref="A5:A6"/>
    <mergeCell ref="B5:B6"/>
    <mergeCell ref="C5:C6"/>
    <mergeCell ref="D5:D6"/>
    <mergeCell ref="E5:E6"/>
    <mergeCell ref="S5:S6"/>
    <mergeCell ref="T5:T6"/>
    <mergeCell ref="O5:O6"/>
    <mergeCell ref="K15:O15"/>
    <mergeCell ref="B2:T2"/>
    <mergeCell ref="B3:J3"/>
    <mergeCell ref="F5:F6"/>
    <mergeCell ref="G5:G6"/>
    <mergeCell ref="H5:H6"/>
    <mergeCell ref="I5:I6"/>
    <mergeCell ref="J5:J6"/>
    <mergeCell ref="K5:L5"/>
    <mergeCell ref="M5:M6"/>
    <mergeCell ref="N5:N6"/>
    <mergeCell ref="Q5:Q6"/>
    <mergeCell ref="K16:O16"/>
    <mergeCell ref="K18:O18"/>
    <mergeCell ref="K19:O19"/>
    <mergeCell ref="P5:P6"/>
    <mergeCell ref="R5:R6"/>
  </mergeCells>
  <pageMargins left="0.11811023622047245" right="0.11811023622047245" top="0.35433070866141736" bottom="0.35433070866141736" header="0.31496062992125984" footer="0.31496062992125984"/>
  <pageSetup paperSize="8" scale="49" fitToHeight="0" orientation="landscape" horizontalDpi="4294967292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pageSetUpPr fitToPage="1"/>
  </sheetPr>
  <dimension ref="A2:T18"/>
  <sheetViews>
    <sheetView zoomScale="50" zoomScaleNormal="50" workbookViewId="0">
      <selection activeCell="H17" sqref="H17"/>
    </sheetView>
  </sheetViews>
  <sheetFormatPr defaultColWidth="9.140625" defaultRowHeight="15"/>
  <cols>
    <col min="1" max="1" width="8.28515625" style="43" customWidth="1"/>
    <col min="2" max="2" width="10.140625" style="43" customWidth="1"/>
    <col min="3" max="3" width="27" style="43" customWidth="1"/>
    <col min="4" max="4" width="9.140625" style="43"/>
    <col min="5" max="5" width="13" style="43" customWidth="1"/>
    <col min="6" max="6" width="20" style="43" customWidth="1"/>
    <col min="7" max="7" width="15.5703125" style="43" customWidth="1"/>
    <col min="8" max="8" width="13.5703125" style="43" customWidth="1"/>
    <col min="9" max="9" width="19.85546875" style="43" bestFit="1" customWidth="1"/>
    <col min="10" max="11" width="9.140625" style="43"/>
    <col min="12" max="12" width="20.28515625" style="43" customWidth="1"/>
    <col min="13" max="13" width="24.85546875" style="43" customWidth="1"/>
    <col min="14" max="14" width="25" style="43" customWidth="1"/>
    <col min="15" max="15" width="26" style="43" customWidth="1"/>
    <col min="16" max="16" width="16.5703125" style="43" customWidth="1"/>
    <col min="17" max="17" width="40.28515625" style="43" customWidth="1"/>
    <col min="18" max="18" width="24.140625" style="43" customWidth="1"/>
    <col min="19" max="19" width="36.28515625" style="43" customWidth="1"/>
    <col min="20" max="20" width="50.7109375" style="43" customWidth="1"/>
    <col min="21" max="256" width="9.140625" style="43"/>
    <col min="257" max="257" width="8.28515625" style="43" customWidth="1"/>
    <col min="258" max="258" width="9.140625" style="43"/>
    <col min="259" max="259" width="27" style="43" customWidth="1"/>
    <col min="260" max="260" width="9.140625" style="43"/>
    <col min="261" max="261" width="13" style="43" customWidth="1"/>
    <col min="262" max="262" width="20" style="43" customWidth="1"/>
    <col min="263" max="264" width="13.5703125" style="43" customWidth="1"/>
    <col min="265" max="265" width="19.85546875" style="43" bestFit="1" customWidth="1"/>
    <col min="266" max="267" width="9.140625" style="43"/>
    <col min="268" max="268" width="20.28515625" style="43" customWidth="1"/>
    <col min="269" max="269" width="24.85546875" style="43" customWidth="1"/>
    <col min="270" max="270" width="25" style="43" customWidth="1"/>
    <col min="271" max="271" width="26" style="43" customWidth="1"/>
    <col min="272" max="272" width="16.5703125" style="43" customWidth="1"/>
    <col min="273" max="273" width="40.28515625" style="43" customWidth="1"/>
    <col min="274" max="274" width="24.140625" style="43" customWidth="1"/>
    <col min="275" max="275" width="36.28515625" style="43" customWidth="1"/>
    <col min="276" max="276" width="50.7109375" style="43" customWidth="1"/>
    <col min="277" max="512" width="9.140625" style="43"/>
    <col min="513" max="513" width="8.28515625" style="43" customWidth="1"/>
    <col min="514" max="514" width="9.140625" style="43"/>
    <col min="515" max="515" width="27" style="43" customWidth="1"/>
    <col min="516" max="516" width="9.140625" style="43"/>
    <col min="517" max="517" width="13" style="43" customWidth="1"/>
    <col min="518" max="518" width="20" style="43" customWidth="1"/>
    <col min="519" max="520" width="13.5703125" style="43" customWidth="1"/>
    <col min="521" max="521" width="19.85546875" style="43" bestFit="1" customWidth="1"/>
    <col min="522" max="523" width="9.140625" style="43"/>
    <col min="524" max="524" width="20.28515625" style="43" customWidth="1"/>
    <col min="525" max="525" width="24.85546875" style="43" customWidth="1"/>
    <col min="526" max="526" width="25" style="43" customWidth="1"/>
    <col min="527" max="527" width="26" style="43" customWidth="1"/>
    <col min="528" max="528" width="16.5703125" style="43" customWidth="1"/>
    <col min="529" max="529" width="40.28515625" style="43" customWidth="1"/>
    <col min="530" max="530" width="24.140625" style="43" customWidth="1"/>
    <col min="531" max="531" width="36.28515625" style="43" customWidth="1"/>
    <col min="532" max="532" width="50.7109375" style="43" customWidth="1"/>
    <col min="533" max="768" width="9.140625" style="43"/>
    <col min="769" max="769" width="8.28515625" style="43" customWidth="1"/>
    <col min="770" max="770" width="9.140625" style="43"/>
    <col min="771" max="771" width="27" style="43" customWidth="1"/>
    <col min="772" max="772" width="9.140625" style="43"/>
    <col min="773" max="773" width="13" style="43" customWidth="1"/>
    <col min="774" max="774" width="20" style="43" customWidth="1"/>
    <col min="775" max="776" width="13.5703125" style="43" customWidth="1"/>
    <col min="777" max="777" width="19.85546875" style="43" bestFit="1" customWidth="1"/>
    <col min="778" max="779" width="9.140625" style="43"/>
    <col min="780" max="780" width="20.28515625" style="43" customWidth="1"/>
    <col min="781" max="781" width="24.85546875" style="43" customWidth="1"/>
    <col min="782" max="782" width="25" style="43" customWidth="1"/>
    <col min="783" max="783" width="26" style="43" customWidth="1"/>
    <col min="784" max="784" width="16.5703125" style="43" customWidth="1"/>
    <col min="785" max="785" width="40.28515625" style="43" customWidth="1"/>
    <col min="786" max="786" width="24.140625" style="43" customWidth="1"/>
    <col min="787" max="787" width="36.28515625" style="43" customWidth="1"/>
    <col min="788" max="788" width="50.7109375" style="43" customWidth="1"/>
    <col min="789" max="1024" width="9.140625" style="43"/>
    <col min="1025" max="1025" width="8.28515625" style="43" customWidth="1"/>
    <col min="1026" max="1026" width="9.140625" style="43"/>
    <col min="1027" max="1027" width="27" style="43" customWidth="1"/>
    <col min="1028" max="1028" width="9.140625" style="43"/>
    <col min="1029" max="1029" width="13" style="43" customWidth="1"/>
    <col min="1030" max="1030" width="20" style="43" customWidth="1"/>
    <col min="1031" max="1032" width="13.5703125" style="43" customWidth="1"/>
    <col min="1033" max="1033" width="19.85546875" style="43" bestFit="1" customWidth="1"/>
    <col min="1034" max="1035" width="9.140625" style="43"/>
    <col min="1036" max="1036" width="20.28515625" style="43" customWidth="1"/>
    <col min="1037" max="1037" width="24.85546875" style="43" customWidth="1"/>
    <col min="1038" max="1038" width="25" style="43" customWidth="1"/>
    <col min="1039" max="1039" width="26" style="43" customWidth="1"/>
    <col min="1040" max="1040" width="16.5703125" style="43" customWidth="1"/>
    <col min="1041" max="1041" width="40.28515625" style="43" customWidth="1"/>
    <col min="1042" max="1042" width="24.140625" style="43" customWidth="1"/>
    <col min="1043" max="1043" width="36.28515625" style="43" customWidth="1"/>
    <col min="1044" max="1044" width="50.7109375" style="43" customWidth="1"/>
    <col min="1045" max="1280" width="9.140625" style="43"/>
    <col min="1281" max="1281" width="8.28515625" style="43" customWidth="1"/>
    <col min="1282" max="1282" width="9.140625" style="43"/>
    <col min="1283" max="1283" width="27" style="43" customWidth="1"/>
    <col min="1284" max="1284" width="9.140625" style="43"/>
    <col min="1285" max="1285" width="13" style="43" customWidth="1"/>
    <col min="1286" max="1286" width="20" style="43" customWidth="1"/>
    <col min="1287" max="1288" width="13.5703125" style="43" customWidth="1"/>
    <col min="1289" max="1289" width="19.85546875" style="43" bestFit="1" customWidth="1"/>
    <col min="1290" max="1291" width="9.140625" style="43"/>
    <col min="1292" max="1292" width="20.28515625" style="43" customWidth="1"/>
    <col min="1293" max="1293" width="24.85546875" style="43" customWidth="1"/>
    <col min="1294" max="1294" width="25" style="43" customWidth="1"/>
    <col min="1295" max="1295" width="26" style="43" customWidth="1"/>
    <col min="1296" max="1296" width="16.5703125" style="43" customWidth="1"/>
    <col min="1297" max="1297" width="40.28515625" style="43" customWidth="1"/>
    <col min="1298" max="1298" width="24.140625" style="43" customWidth="1"/>
    <col min="1299" max="1299" width="36.28515625" style="43" customWidth="1"/>
    <col min="1300" max="1300" width="50.7109375" style="43" customWidth="1"/>
    <col min="1301" max="1536" width="9.140625" style="43"/>
    <col min="1537" max="1537" width="8.28515625" style="43" customWidth="1"/>
    <col min="1538" max="1538" width="9.140625" style="43"/>
    <col min="1539" max="1539" width="27" style="43" customWidth="1"/>
    <col min="1540" max="1540" width="9.140625" style="43"/>
    <col min="1541" max="1541" width="13" style="43" customWidth="1"/>
    <col min="1542" max="1542" width="20" style="43" customWidth="1"/>
    <col min="1543" max="1544" width="13.5703125" style="43" customWidth="1"/>
    <col min="1545" max="1545" width="19.85546875" style="43" bestFit="1" customWidth="1"/>
    <col min="1546" max="1547" width="9.140625" style="43"/>
    <col min="1548" max="1548" width="20.28515625" style="43" customWidth="1"/>
    <col min="1549" max="1549" width="24.85546875" style="43" customWidth="1"/>
    <col min="1550" max="1550" width="25" style="43" customWidth="1"/>
    <col min="1551" max="1551" width="26" style="43" customWidth="1"/>
    <col min="1552" max="1552" width="16.5703125" style="43" customWidth="1"/>
    <col min="1553" max="1553" width="40.28515625" style="43" customWidth="1"/>
    <col min="1554" max="1554" width="24.140625" style="43" customWidth="1"/>
    <col min="1555" max="1555" width="36.28515625" style="43" customWidth="1"/>
    <col min="1556" max="1556" width="50.7109375" style="43" customWidth="1"/>
    <col min="1557" max="1792" width="9.140625" style="43"/>
    <col min="1793" max="1793" width="8.28515625" style="43" customWidth="1"/>
    <col min="1794" max="1794" width="9.140625" style="43"/>
    <col min="1795" max="1795" width="27" style="43" customWidth="1"/>
    <col min="1796" max="1796" width="9.140625" style="43"/>
    <col min="1797" max="1797" width="13" style="43" customWidth="1"/>
    <col min="1798" max="1798" width="20" style="43" customWidth="1"/>
    <col min="1799" max="1800" width="13.5703125" style="43" customWidth="1"/>
    <col min="1801" max="1801" width="19.85546875" style="43" bestFit="1" customWidth="1"/>
    <col min="1802" max="1803" width="9.140625" style="43"/>
    <col min="1804" max="1804" width="20.28515625" style="43" customWidth="1"/>
    <col min="1805" max="1805" width="24.85546875" style="43" customWidth="1"/>
    <col min="1806" max="1806" width="25" style="43" customWidth="1"/>
    <col min="1807" max="1807" width="26" style="43" customWidth="1"/>
    <col min="1808" max="1808" width="16.5703125" style="43" customWidth="1"/>
    <col min="1809" max="1809" width="40.28515625" style="43" customWidth="1"/>
    <col min="1810" max="1810" width="24.140625" style="43" customWidth="1"/>
    <col min="1811" max="1811" width="36.28515625" style="43" customWidth="1"/>
    <col min="1812" max="1812" width="50.7109375" style="43" customWidth="1"/>
    <col min="1813" max="2048" width="9.140625" style="43"/>
    <col min="2049" max="2049" width="8.28515625" style="43" customWidth="1"/>
    <col min="2050" max="2050" width="9.140625" style="43"/>
    <col min="2051" max="2051" width="27" style="43" customWidth="1"/>
    <col min="2052" max="2052" width="9.140625" style="43"/>
    <col min="2053" max="2053" width="13" style="43" customWidth="1"/>
    <col min="2054" max="2054" width="20" style="43" customWidth="1"/>
    <col min="2055" max="2056" width="13.5703125" style="43" customWidth="1"/>
    <col min="2057" max="2057" width="19.85546875" style="43" bestFit="1" customWidth="1"/>
    <col min="2058" max="2059" width="9.140625" style="43"/>
    <col min="2060" max="2060" width="20.28515625" style="43" customWidth="1"/>
    <col min="2061" max="2061" width="24.85546875" style="43" customWidth="1"/>
    <col min="2062" max="2062" width="25" style="43" customWidth="1"/>
    <col min="2063" max="2063" width="26" style="43" customWidth="1"/>
    <col min="2064" max="2064" width="16.5703125" style="43" customWidth="1"/>
    <col min="2065" max="2065" width="40.28515625" style="43" customWidth="1"/>
    <col min="2066" max="2066" width="24.140625" style="43" customWidth="1"/>
    <col min="2067" max="2067" width="36.28515625" style="43" customWidth="1"/>
    <col min="2068" max="2068" width="50.7109375" style="43" customWidth="1"/>
    <col min="2069" max="2304" width="9.140625" style="43"/>
    <col min="2305" max="2305" width="8.28515625" style="43" customWidth="1"/>
    <col min="2306" max="2306" width="9.140625" style="43"/>
    <col min="2307" max="2307" width="27" style="43" customWidth="1"/>
    <col min="2308" max="2308" width="9.140625" style="43"/>
    <col min="2309" max="2309" width="13" style="43" customWidth="1"/>
    <col min="2310" max="2310" width="20" style="43" customWidth="1"/>
    <col min="2311" max="2312" width="13.5703125" style="43" customWidth="1"/>
    <col min="2313" max="2313" width="19.85546875" style="43" bestFit="1" customWidth="1"/>
    <col min="2314" max="2315" width="9.140625" style="43"/>
    <col min="2316" max="2316" width="20.28515625" style="43" customWidth="1"/>
    <col min="2317" max="2317" width="24.85546875" style="43" customWidth="1"/>
    <col min="2318" max="2318" width="25" style="43" customWidth="1"/>
    <col min="2319" max="2319" width="26" style="43" customWidth="1"/>
    <col min="2320" max="2320" width="16.5703125" style="43" customWidth="1"/>
    <col min="2321" max="2321" width="40.28515625" style="43" customWidth="1"/>
    <col min="2322" max="2322" width="24.140625" style="43" customWidth="1"/>
    <col min="2323" max="2323" width="36.28515625" style="43" customWidth="1"/>
    <col min="2324" max="2324" width="50.7109375" style="43" customWidth="1"/>
    <col min="2325" max="2560" width="9.140625" style="43"/>
    <col min="2561" max="2561" width="8.28515625" style="43" customWidth="1"/>
    <col min="2562" max="2562" width="9.140625" style="43"/>
    <col min="2563" max="2563" width="27" style="43" customWidth="1"/>
    <col min="2564" max="2564" width="9.140625" style="43"/>
    <col min="2565" max="2565" width="13" style="43" customWidth="1"/>
    <col min="2566" max="2566" width="20" style="43" customWidth="1"/>
    <col min="2567" max="2568" width="13.5703125" style="43" customWidth="1"/>
    <col min="2569" max="2569" width="19.85546875" style="43" bestFit="1" customWidth="1"/>
    <col min="2570" max="2571" width="9.140625" style="43"/>
    <col min="2572" max="2572" width="20.28515625" style="43" customWidth="1"/>
    <col min="2573" max="2573" width="24.85546875" style="43" customWidth="1"/>
    <col min="2574" max="2574" width="25" style="43" customWidth="1"/>
    <col min="2575" max="2575" width="26" style="43" customWidth="1"/>
    <col min="2576" max="2576" width="16.5703125" style="43" customWidth="1"/>
    <col min="2577" max="2577" width="40.28515625" style="43" customWidth="1"/>
    <col min="2578" max="2578" width="24.140625" style="43" customWidth="1"/>
    <col min="2579" max="2579" width="36.28515625" style="43" customWidth="1"/>
    <col min="2580" max="2580" width="50.7109375" style="43" customWidth="1"/>
    <col min="2581" max="2816" width="9.140625" style="43"/>
    <col min="2817" max="2817" width="8.28515625" style="43" customWidth="1"/>
    <col min="2818" max="2818" width="9.140625" style="43"/>
    <col min="2819" max="2819" width="27" style="43" customWidth="1"/>
    <col min="2820" max="2820" width="9.140625" style="43"/>
    <col min="2821" max="2821" width="13" style="43" customWidth="1"/>
    <col min="2822" max="2822" width="20" style="43" customWidth="1"/>
    <col min="2823" max="2824" width="13.5703125" style="43" customWidth="1"/>
    <col min="2825" max="2825" width="19.85546875" style="43" bestFit="1" customWidth="1"/>
    <col min="2826" max="2827" width="9.140625" style="43"/>
    <col min="2828" max="2828" width="20.28515625" style="43" customWidth="1"/>
    <col min="2829" max="2829" width="24.85546875" style="43" customWidth="1"/>
    <col min="2830" max="2830" width="25" style="43" customWidth="1"/>
    <col min="2831" max="2831" width="26" style="43" customWidth="1"/>
    <col min="2832" max="2832" width="16.5703125" style="43" customWidth="1"/>
    <col min="2833" max="2833" width="40.28515625" style="43" customWidth="1"/>
    <col min="2834" max="2834" width="24.140625" style="43" customWidth="1"/>
    <col min="2835" max="2835" width="36.28515625" style="43" customWidth="1"/>
    <col min="2836" max="2836" width="50.7109375" style="43" customWidth="1"/>
    <col min="2837" max="3072" width="9.140625" style="43"/>
    <col min="3073" max="3073" width="8.28515625" style="43" customWidth="1"/>
    <col min="3074" max="3074" width="9.140625" style="43"/>
    <col min="3075" max="3075" width="27" style="43" customWidth="1"/>
    <col min="3076" max="3076" width="9.140625" style="43"/>
    <col min="3077" max="3077" width="13" style="43" customWidth="1"/>
    <col min="3078" max="3078" width="20" style="43" customWidth="1"/>
    <col min="3079" max="3080" width="13.5703125" style="43" customWidth="1"/>
    <col min="3081" max="3081" width="19.85546875" style="43" bestFit="1" customWidth="1"/>
    <col min="3082" max="3083" width="9.140625" style="43"/>
    <col min="3084" max="3084" width="20.28515625" style="43" customWidth="1"/>
    <col min="3085" max="3085" width="24.85546875" style="43" customWidth="1"/>
    <col min="3086" max="3086" width="25" style="43" customWidth="1"/>
    <col min="3087" max="3087" width="26" style="43" customWidth="1"/>
    <col min="3088" max="3088" width="16.5703125" style="43" customWidth="1"/>
    <col min="3089" max="3089" width="40.28515625" style="43" customWidth="1"/>
    <col min="3090" max="3090" width="24.140625" style="43" customWidth="1"/>
    <col min="3091" max="3091" width="36.28515625" style="43" customWidth="1"/>
    <col min="3092" max="3092" width="50.7109375" style="43" customWidth="1"/>
    <col min="3093" max="3328" width="9.140625" style="43"/>
    <col min="3329" max="3329" width="8.28515625" style="43" customWidth="1"/>
    <col min="3330" max="3330" width="9.140625" style="43"/>
    <col min="3331" max="3331" width="27" style="43" customWidth="1"/>
    <col min="3332" max="3332" width="9.140625" style="43"/>
    <col min="3333" max="3333" width="13" style="43" customWidth="1"/>
    <col min="3334" max="3334" width="20" style="43" customWidth="1"/>
    <col min="3335" max="3336" width="13.5703125" style="43" customWidth="1"/>
    <col min="3337" max="3337" width="19.85546875" style="43" bestFit="1" customWidth="1"/>
    <col min="3338" max="3339" width="9.140625" style="43"/>
    <col min="3340" max="3340" width="20.28515625" style="43" customWidth="1"/>
    <col min="3341" max="3341" width="24.85546875" style="43" customWidth="1"/>
    <col min="3342" max="3342" width="25" style="43" customWidth="1"/>
    <col min="3343" max="3343" width="26" style="43" customWidth="1"/>
    <col min="3344" max="3344" width="16.5703125" style="43" customWidth="1"/>
    <col min="3345" max="3345" width="40.28515625" style="43" customWidth="1"/>
    <col min="3346" max="3346" width="24.140625" style="43" customWidth="1"/>
    <col min="3347" max="3347" width="36.28515625" style="43" customWidth="1"/>
    <col min="3348" max="3348" width="50.7109375" style="43" customWidth="1"/>
    <col min="3349" max="3584" width="9.140625" style="43"/>
    <col min="3585" max="3585" width="8.28515625" style="43" customWidth="1"/>
    <col min="3586" max="3586" width="9.140625" style="43"/>
    <col min="3587" max="3587" width="27" style="43" customWidth="1"/>
    <col min="3588" max="3588" width="9.140625" style="43"/>
    <col min="3589" max="3589" width="13" style="43" customWidth="1"/>
    <col min="3590" max="3590" width="20" style="43" customWidth="1"/>
    <col min="3591" max="3592" width="13.5703125" style="43" customWidth="1"/>
    <col min="3593" max="3593" width="19.85546875" style="43" bestFit="1" customWidth="1"/>
    <col min="3594" max="3595" width="9.140625" style="43"/>
    <col min="3596" max="3596" width="20.28515625" style="43" customWidth="1"/>
    <col min="3597" max="3597" width="24.85546875" style="43" customWidth="1"/>
    <col min="3598" max="3598" width="25" style="43" customWidth="1"/>
    <col min="3599" max="3599" width="26" style="43" customWidth="1"/>
    <col min="3600" max="3600" width="16.5703125" style="43" customWidth="1"/>
    <col min="3601" max="3601" width="40.28515625" style="43" customWidth="1"/>
    <col min="3602" max="3602" width="24.140625" style="43" customWidth="1"/>
    <col min="3603" max="3603" width="36.28515625" style="43" customWidth="1"/>
    <col min="3604" max="3604" width="50.7109375" style="43" customWidth="1"/>
    <col min="3605" max="3840" width="9.140625" style="43"/>
    <col min="3841" max="3841" width="8.28515625" style="43" customWidth="1"/>
    <col min="3842" max="3842" width="9.140625" style="43"/>
    <col min="3843" max="3843" width="27" style="43" customWidth="1"/>
    <col min="3844" max="3844" width="9.140625" style="43"/>
    <col min="3845" max="3845" width="13" style="43" customWidth="1"/>
    <col min="3846" max="3846" width="20" style="43" customWidth="1"/>
    <col min="3847" max="3848" width="13.5703125" style="43" customWidth="1"/>
    <col min="3849" max="3849" width="19.85546875" style="43" bestFit="1" customWidth="1"/>
    <col min="3850" max="3851" width="9.140625" style="43"/>
    <col min="3852" max="3852" width="20.28515625" style="43" customWidth="1"/>
    <col min="3853" max="3853" width="24.85546875" style="43" customWidth="1"/>
    <col min="3854" max="3854" width="25" style="43" customWidth="1"/>
    <col min="3855" max="3855" width="26" style="43" customWidth="1"/>
    <col min="3856" max="3856" width="16.5703125" style="43" customWidth="1"/>
    <col min="3857" max="3857" width="40.28515625" style="43" customWidth="1"/>
    <col min="3858" max="3858" width="24.140625" style="43" customWidth="1"/>
    <col min="3859" max="3859" width="36.28515625" style="43" customWidth="1"/>
    <col min="3860" max="3860" width="50.7109375" style="43" customWidth="1"/>
    <col min="3861" max="4096" width="9.140625" style="43"/>
    <col min="4097" max="4097" width="8.28515625" style="43" customWidth="1"/>
    <col min="4098" max="4098" width="9.140625" style="43"/>
    <col min="4099" max="4099" width="27" style="43" customWidth="1"/>
    <col min="4100" max="4100" width="9.140625" style="43"/>
    <col min="4101" max="4101" width="13" style="43" customWidth="1"/>
    <col min="4102" max="4102" width="20" style="43" customWidth="1"/>
    <col min="4103" max="4104" width="13.5703125" style="43" customWidth="1"/>
    <col min="4105" max="4105" width="19.85546875" style="43" bestFit="1" customWidth="1"/>
    <col min="4106" max="4107" width="9.140625" style="43"/>
    <col min="4108" max="4108" width="20.28515625" style="43" customWidth="1"/>
    <col min="4109" max="4109" width="24.85546875" style="43" customWidth="1"/>
    <col min="4110" max="4110" width="25" style="43" customWidth="1"/>
    <col min="4111" max="4111" width="26" style="43" customWidth="1"/>
    <col min="4112" max="4112" width="16.5703125" style="43" customWidth="1"/>
    <col min="4113" max="4113" width="40.28515625" style="43" customWidth="1"/>
    <col min="4114" max="4114" width="24.140625" style="43" customWidth="1"/>
    <col min="4115" max="4115" width="36.28515625" style="43" customWidth="1"/>
    <col min="4116" max="4116" width="50.7109375" style="43" customWidth="1"/>
    <col min="4117" max="4352" width="9.140625" style="43"/>
    <col min="4353" max="4353" width="8.28515625" style="43" customWidth="1"/>
    <col min="4354" max="4354" width="9.140625" style="43"/>
    <col min="4355" max="4355" width="27" style="43" customWidth="1"/>
    <col min="4356" max="4356" width="9.140625" style="43"/>
    <col min="4357" max="4357" width="13" style="43" customWidth="1"/>
    <col min="4358" max="4358" width="20" style="43" customWidth="1"/>
    <col min="4359" max="4360" width="13.5703125" style="43" customWidth="1"/>
    <col min="4361" max="4361" width="19.85546875" style="43" bestFit="1" customWidth="1"/>
    <col min="4362" max="4363" width="9.140625" style="43"/>
    <col min="4364" max="4364" width="20.28515625" style="43" customWidth="1"/>
    <col min="4365" max="4365" width="24.85546875" style="43" customWidth="1"/>
    <col min="4366" max="4366" width="25" style="43" customWidth="1"/>
    <col min="4367" max="4367" width="26" style="43" customWidth="1"/>
    <col min="4368" max="4368" width="16.5703125" style="43" customWidth="1"/>
    <col min="4369" max="4369" width="40.28515625" style="43" customWidth="1"/>
    <col min="4370" max="4370" width="24.140625" style="43" customWidth="1"/>
    <col min="4371" max="4371" width="36.28515625" style="43" customWidth="1"/>
    <col min="4372" max="4372" width="50.7109375" style="43" customWidth="1"/>
    <col min="4373" max="4608" width="9.140625" style="43"/>
    <col min="4609" max="4609" width="8.28515625" style="43" customWidth="1"/>
    <col min="4610" max="4610" width="9.140625" style="43"/>
    <col min="4611" max="4611" width="27" style="43" customWidth="1"/>
    <col min="4612" max="4612" width="9.140625" style="43"/>
    <col min="4613" max="4613" width="13" style="43" customWidth="1"/>
    <col min="4614" max="4614" width="20" style="43" customWidth="1"/>
    <col min="4615" max="4616" width="13.5703125" style="43" customWidth="1"/>
    <col min="4617" max="4617" width="19.85546875" style="43" bestFit="1" customWidth="1"/>
    <col min="4618" max="4619" width="9.140625" style="43"/>
    <col min="4620" max="4620" width="20.28515625" style="43" customWidth="1"/>
    <col min="4621" max="4621" width="24.85546875" style="43" customWidth="1"/>
    <col min="4622" max="4622" width="25" style="43" customWidth="1"/>
    <col min="4623" max="4623" width="26" style="43" customWidth="1"/>
    <col min="4624" max="4624" width="16.5703125" style="43" customWidth="1"/>
    <col min="4625" max="4625" width="40.28515625" style="43" customWidth="1"/>
    <col min="4626" max="4626" width="24.140625" style="43" customWidth="1"/>
    <col min="4627" max="4627" width="36.28515625" style="43" customWidth="1"/>
    <col min="4628" max="4628" width="50.7109375" style="43" customWidth="1"/>
    <col min="4629" max="4864" width="9.140625" style="43"/>
    <col min="4865" max="4865" width="8.28515625" style="43" customWidth="1"/>
    <col min="4866" max="4866" width="9.140625" style="43"/>
    <col min="4867" max="4867" width="27" style="43" customWidth="1"/>
    <col min="4868" max="4868" width="9.140625" style="43"/>
    <col min="4869" max="4869" width="13" style="43" customWidth="1"/>
    <col min="4870" max="4870" width="20" style="43" customWidth="1"/>
    <col min="4871" max="4872" width="13.5703125" style="43" customWidth="1"/>
    <col min="4873" max="4873" width="19.85546875" style="43" bestFit="1" customWidth="1"/>
    <col min="4874" max="4875" width="9.140625" style="43"/>
    <col min="4876" max="4876" width="20.28515625" style="43" customWidth="1"/>
    <col min="4877" max="4877" width="24.85546875" style="43" customWidth="1"/>
    <col min="4878" max="4878" width="25" style="43" customWidth="1"/>
    <col min="4879" max="4879" width="26" style="43" customWidth="1"/>
    <col min="4880" max="4880" width="16.5703125" style="43" customWidth="1"/>
    <col min="4881" max="4881" width="40.28515625" style="43" customWidth="1"/>
    <col min="4882" max="4882" width="24.140625" style="43" customWidth="1"/>
    <col min="4883" max="4883" width="36.28515625" style="43" customWidth="1"/>
    <col min="4884" max="4884" width="50.7109375" style="43" customWidth="1"/>
    <col min="4885" max="5120" width="9.140625" style="43"/>
    <col min="5121" max="5121" width="8.28515625" style="43" customWidth="1"/>
    <col min="5122" max="5122" width="9.140625" style="43"/>
    <col min="5123" max="5123" width="27" style="43" customWidth="1"/>
    <col min="5124" max="5124" width="9.140625" style="43"/>
    <col min="5125" max="5125" width="13" style="43" customWidth="1"/>
    <col min="5126" max="5126" width="20" style="43" customWidth="1"/>
    <col min="5127" max="5128" width="13.5703125" style="43" customWidth="1"/>
    <col min="5129" max="5129" width="19.85546875" style="43" bestFit="1" customWidth="1"/>
    <col min="5130" max="5131" width="9.140625" style="43"/>
    <col min="5132" max="5132" width="20.28515625" style="43" customWidth="1"/>
    <col min="5133" max="5133" width="24.85546875" style="43" customWidth="1"/>
    <col min="5134" max="5134" width="25" style="43" customWidth="1"/>
    <col min="5135" max="5135" width="26" style="43" customWidth="1"/>
    <col min="5136" max="5136" width="16.5703125" style="43" customWidth="1"/>
    <col min="5137" max="5137" width="40.28515625" style="43" customWidth="1"/>
    <col min="5138" max="5138" width="24.140625" style="43" customWidth="1"/>
    <col min="5139" max="5139" width="36.28515625" style="43" customWidth="1"/>
    <col min="5140" max="5140" width="50.7109375" style="43" customWidth="1"/>
    <col min="5141" max="5376" width="9.140625" style="43"/>
    <col min="5377" max="5377" width="8.28515625" style="43" customWidth="1"/>
    <col min="5378" max="5378" width="9.140625" style="43"/>
    <col min="5379" max="5379" width="27" style="43" customWidth="1"/>
    <col min="5380" max="5380" width="9.140625" style="43"/>
    <col min="5381" max="5381" width="13" style="43" customWidth="1"/>
    <col min="5382" max="5382" width="20" style="43" customWidth="1"/>
    <col min="5383" max="5384" width="13.5703125" style="43" customWidth="1"/>
    <col min="5385" max="5385" width="19.85546875" style="43" bestFit="1" customWidth="1"/>
    <col min="5386" max="5387" width="9.140625" style="43"/>
    <col min="5388" max="5388" width="20.28515625" style="43" customWidth="1"/>
    <col min="5389" max="5389" width="24.85546875" style="43" customWidth="1"/>
    <col min="5390" max="5390" width="25" style="43" customWidth="1"/>
    <col min="5391" max="5391" width="26" style="43" customWidth="1"/>
    <col min="5392" max="5392" width="16.5703125" style="43" customWidth="1"/>
    <col min="5393" max="5393" width="40.28515625" style="43" customWidth="1"/>
    <col min="5394" max="5394" width="24.140625" style="43" customWidth="1"/>
    <col min="5395" max="5395" width="36.28515625" style="43" customWidth="1"/>
    <col min="5396" max="5396" width="50.7109375" style="43" customWidth="1"/>
    <col min="5397" max="5632" width="9.140625" style="43"/>
    <col min="5633" max="5633" width="8.28515625" style="43" customWidth="1"/>
    <col min="5634" max="5634" width="9.140625" style="43"/>
    <col min="5635" max="5635" width="27" style="43" customWidth="1"/>
    <col min="5636" max="5636" width="9.140625" style="43"/>
    <col min="5637" max="5637" width="13" style="43" customWidth="1"/>
    <col min="5638" max="5638" width="20" style="43" customWidth="1"/>
    <col min="5639" max="5640" width="13.5703125" style="43" customWidth="1"/>
    <col min="5641" max="5641" width="19.85546875" style="43" bestFit="1" customWidth="1"/>
    <col min="5642" max="5643" width="9.140625" style="43"/>
    <col min="5644" max="5644" width="20.28515625" style="43" customWidth="1"/>
    <col min="5645" max="5645" width="24.85546875" style="43" customWidth="1"/>
    <col min="5646" max="5646" width="25" style="43" customWidth="1"/>
    <col min="5647" max="5647" width="26" style="43" customWidth="1"/>
    <col min="5648" max="5648" width="16.5703125" style="43" customWidth="1"/>
    <col min="5649" max="5649" width="40.28515625" style="43" customWidth="1"/>
    <col min="5650" max="5650" width="24.140625" style="43" customWidth="1"/>
    <col min="5651" max="5651" width="36.28515625" style="43" customWidth="1"/>
    <col min="5652" max="5652" width="50.7109375" style="43" customWidth="1"/>
    <col min="5653" max="5888" width="9.140625" style="43"/>
    <col min="5889" max="5889" width="8.28515625" style="43" customWidth="1"/>
    <col min="5890" max="5890" width="9.140625" style="43"/>
    <col min="5891" max="5891" width="27" style="43" customWidth="1"/>
    <col min="5892" max="5892" width="9.140625" style="43"/>
    <col min="5893" max="5893" width="13" style="43" customWidth="1"/>
    <col min="5894" max="5894" width="20" style="43" customWidth="1"/>
    <col min="5895" max="5896" width="13.5703125" style="43" customWidth="1"/>
    <col min="5897" max="5897" width="19.85546875" style="43" bestFit="1" customWidth="1"/>
    <col min="5898" max="5899" width="9.140625" style="43"/>
    <col min="5900" max="5900" width="20.28515625" style="43" customWidth="1"/>
    <col min="5901" max="5901" width="24.85546875" style="43" customWidth="1"/>
    <col min="5902" max="5902" width="25" style="43" customWidth="1"/>
    <col min="5903" max="5903" width="26" style="43" customWidth="1"/>
    <col min="5904" max="5904" width="16.5703125" style="43" customWidth="1"/>
    <col min="5905" max="5905" width="40.28515625" style="43" customWidth="1"/>
    <col min="5906" max="5906" width="24.140625" style="43" customWidth="1"/>
    <col min="5907" max="5907" width="36.28515625" style="43" customWidth="1"/>
    <col min="5908" max="5908" width="50.7109375" style="43" customWidth="1"/>
    <col min="5909" max="6144" width="9.140625" style="43"/>
    <col min="6145" max="6145" width="8.28515625" style="43" customWidth="1"/>
    <col min="6146" max="6146" width="9.140625" style="43"/>
    <col min="6147" max="6147" width="27" style="43" customWidth="1"/>
    <col min="6148" max="6148" width="9.140625" style="43"/>
    <col min="6149" max="6149" width="13" style="43" customWidth="1"/>
    <col min="6150" max="6150" width="20" style="43" customWidth="1"/>
    <col min="6151" max="6152" width="13.5703125" style="43" customWidth="1"/>
    <col min="6153" max="6153" width="19.85546875" style="43" bestFit="1" customWidth="1"/>
    <col min="6154" max="6155" width="9.140625" style="43"/>
    <col min="6156" max="6156" width="20.28515625" style="43" customWidth="1"/>
    <col min="6157" max="6157" width="24.85546875" style="43" customWidth="1"/>
    <col min="6158" max="6158" width="25" style="43" customWidth="1"/>
    <col min="6159" max="6159" width="26" style="43" customWidth="1"/>
    <col min="6160" max="6160" width="16.5703125" style="43" customWidth="1"/>
    <col min="6161" max="6161" width="40.28515625" style="43" customWidth="1"/>
    <col min="6162" max="6162" width="24.140625" style="43" customWidth="1"/>
    <col min="6163" max="6163" width="36.28515625" style="43" customWidth="1"/>
    <col min="6164" max="6164" width="50.7109375" style="43" customWidth="1"/>
    <col min="6165" max="6400" width="9.140625" style="43"/>
    <col min="6401" max="6401" width="8.28515625" style="43" customWidth="1"/>
    <col min="6402" max="6402" width="9.140625" style="43"/>
    <col min="6403" max="6403" width="27" style="43" customWidth="1"/>
    <col min="6404" max="6404" width="9.140625" style="43"/>
    <col min="6405" max="6405" width="13" style="43" customWidth="1"/>
    <col min="6406" max="6406" width="20" style="43" customWidth="1"/>
    <col min="6407" max="6408" width="13.5703125" style="43" customWidth="1"/>
    <col min="6409" max="6409" width="19.85546875" style="43" bestFit="1" customWidth="1"/>
    <col min="6410" max="6411" width="9.140625" style="43"/>
    <col min="6412" max="6412" width="20.28515625" style="43" customWidth="1"/>
    <col min="6413" max="6413" width="24.85546875" style="43" customWidth="1"/>
    <col min="6414" max="6414" width="25" style="43" customWidth="1"/>
    <col min="6415" max="6415" width="26" style="43" customWidth="1"/>
    <col min="6416" max="6416" width="16.5703125" style="43" customWidth="1"/>
    <col min="6417" max="6417" width="40.28515625" style="43" customWidth="1"/>
    <col min="6418" max="6418" width="24.140625" style="43" customWidth="1"/>
    <col min="6419" max="6419" width="36.28515625" style="43" customWidth="1"/>
    <col min="6420" max="6420" width="50.7109375" style="43" customWidth="1"/>
    <col min="6421" max="6656" width="9.140625" style="43"/>
    <col min="6657" max="6657" width="8.28515625" style="43" customWidth="1"/>
    <col min="6658" max="6658" width="9.140625" style="43"/>
    <col min="6659" max="6659" width="27" style="43" customWidth="1"/>
    <col min="6660" max="6660" width="9.140625" style="43"/>
    <col min="6661" max="6661" width="13" style="43" customWidth="1"/>
    <col min="6662" max="6662" width="20" style="43" customWidth="1"/>
    <col min="6663" max="6664" width="13.5703125" style="43" customWidth="1"/>
    <col min="6665" max="6665" width="19.85546875" style="43" bestFit="1" customWidth="1"/>
    <col min="6666" max="6667" width="9.140625" style="43"/>
    <col min="6668" max="6668" width="20.28515625" style="43" customWidth="1"/>
    <col min="6669" max="6669" width="24.85546875" style="43" customWidth="1"/>
    <col min="6670" max="6670" width="25" style="43" customWidth="1"/>
    <col min="6671" max="6671" width="26" style="43" customWidth="1"/>
    <col min="6672" max="6672" width="16.5703125" style="43" customWidth="1"/>
    <col min="6673" max="6673" width="40.28515625" style="43" customWidth="1"/>
    <col min="6674" max="6674" width="24.140625" style="43" customWidth="1"/>
    <col min="6675" max="6675" width="36.28515625" style="43" customWidth="1"/>
    <col min="6676" max="6676" width="50.7109375" style="43" customWidth="1"/>
    <col min="6677" max="6912" width="9.140625" style="43"/>
    <col min="6913" max="6913" width="8.28515625" style="43" customWidth="1"/>
    <col min="6914" max="6914" width="9.140625" style="43"/>
    <col min="6915" max="6915" width="27" style="43" customWidth="1"/>
    <col min="6916" max="6916" width="9.140625" style="43"/>
    <col min="6917" max="6917" width="13" style="43" customWidth="1"/>
    <col min="6918" max="6918" width="20" style="43" customWidth="1"/>
    <col min="6919" max="6920" width="13.5703125" style="43" customWidth="1"/>
    <col min="6921" max="6921" width="19.85546875" style="43" bestFit="1" customWidth="1"/>
    <col min="6922" max="6923" width="9.140625" style="43"/>
    <col min="6924" max="6924" width="20.28515625" style="43" customWidth="1"/>
    <col min="6925" max="6925" width="24.85546875" style="43" customWidth="1"/>
    <col min="6926" max="6926" width="25" style="43" customWidth="1"/>
    <col min="6927" max="6927" width="26" style="43" customWidth="1"/>
    <col min="6928" max="6928" width="16.5703125" style="43" customWidth="1"/>
    <col min="6929" max="6929" width="40.28515625" style="43" customWidth="1"/>
    <col min="6930" max="6930" width="24.140625" style="43" customWidth="1"/>
    <col min="6931" max="6931" width="36.28515625" style="43" customWidth="1"/>
    <col min="6932" max="6932" width="50.7109375" style="43" customWidth="1"/>
    <col min="6933" max="7168" width="9.140625" style="43"/>
    <col min="7169" max="7169" width="8.28515625" style="43" customWidth="1"/>
    <col min="7170" max="7170" width="9.140625" style="43"/>
    <col min="7171" max="7171" width="27" style="43" customWidth="1"/>
    <col min="7172" max="7172" width="9.140625" style="43"/>
    <col min="7173" max="7173" width="13" style="43" customWidth="1"/>
    <col min="7174" max="7174" width="20" style="43" customWidth="1"/>
    <col min="7175" max="7176" width="13.5703125" style="43" customWidth="1"/>
    <col min="7177" max="7177" width="19.85546875" style="43" bestFit="1" customWidth="1"/>
    <col min="7178" max="7179" width="9.140625" style="43"/>
    <col min="7180" max="7180" width="20.28515625" style="43" customWidth="1"/>
    <col min="7181" max="7181" width="24.85546875" style="43" customWidth="1"/>
    <col min="7182" max="7182" width="25" style="43" customWidth="1"/>
    <col min="7183" max="7183" width="26" style="43" customWidth="1"/>
    <col min="7184" max="7184" width="16.5703125" style="43" customWidth="1"/>
    <col min="7185" max="7185" width="40.28515625" style="43" customWidth="1"/>
    <col min="7186" max="7186" width="24.140625" style="43" customWidth="1"/>
    <col min="7187" max="7187" width="36.28515625" style="43" customWidth="1"/>
    <col min="7188" max="7188" width="50.7109375" style="43" customWidth="1"/>
    <col min="7189" max="7424" width="9.140625" style="43"/>
    <col min="7425" max="7425" width="8.28515625" style="43" customWidth="1"/>
    <col min="7426" max="7426" width="9.140625" style="43"/>
    <col min="7427" max="7427" width="27" style="43" customWidth="1"/>
    <col min="7428" max="7428" width="9.140625" style="43"/>
    <col min="7429" max="7429" width="13" style="43" customWidth="1"/>
    <col min="7430" max="7430" width="20" style="43" customWidth="1"/>
    <col min="7431" max="7432" width="13.5703125" style="43" customWidth="1"/>
    <col min="7433" max="7433" width="19.85546875" style="43" bestFit="1" customWidth="1"/>
    <col min="7434" max="7435" width="9.140625" style="43"/>
    <col min="7436" max="7436" width="20.28515625" style="43" customWidth="1"/>
    <col min="7437" max="7437" width="24.85546875" style="43" customWidth="1"/>
    <col min="7438" max="7438" width="25" style="43" customWidth="1"/>
    <col min="7439" max="7439" width="26" style="43" customWidth="1"/>
    <col min="7440" max="7440" width="16.5703125" style="43" customWidth="1"/>
    <col min="7441" max="7441" width="40.28515625" style="43" customWidth="1"/>
    <col min="7442" max="7442" width="24.140625" style="43" customWidth="1"/>
    <col min="7443" max="7443" width="36.28515625" style="43" customWidth="1"/>
    <col min="7444" max="7444" width="50.7109375" style="43" customWidth="1"/>
    <col min="7445" max="7680" width="9.140625" style="43"/>
    <col min="7681" max="7681" width="8.28515625" style="43" customWidth="1"/>
    <col min="7682" max="7682" width="9.140625" style="43"/>
    <col min="7683" max="7683" width="27" style="43" customWidth="1"/>
    <col min="7684" max="7684" width="9.140625" style="43"/>
    <col min="7685" max="7685" width="13" style="43" customWidth="1"/>
    <col min="7686" max="7686" width="20" style="43" customWidth="1"/>
    <col min="7687" max="7688" width="13.5703125" style="43" customWidth="1"/>
    <col min="7689" max="7689" width="19.85546875" style="43" bestFit="1" customWidth="1"/>
    <col min="7690" max="7691" width="9.140625" style="43"/>
    <col min="7692" max="7692" width="20.28515625" style="43" customWidth="1"/>
    <col min="7693" max="7693" width="24.85546875" style="43" customWidth="1"/>
    <col min="7694" max="7694" width="25" style="43" customWidth="1"/>
    <col min="7695" max="7695" width="26" style="43" customWidth="1"/>
    <col min="7696" max="7696" width="16.5703125" style="43" customWidth="1"/>
    <col min="7697" max="7697" width="40.28515625" style="43" customWidth="1"/>
    <col min="7698" max="7698" width="24.140625" style="43" customWidth="1"/>
    <col min="7699" max="7699" width="36.28515625" style="43" customWidth="1"/>
    <col min="7700" max="7700" width="50.7109375" style="43" customWidth="1"/>
    <col min="7701" max="7936" width="9.140625" style="43"/>
    <col min="7937" max="7937" width="8.28515625" style="43" customWidth="1"/>
    <col min="7938" max="7938" width="9.140625" style="43"/>
    <col min="7939" max="7939" width="27" style="43" customWidth="1"/>
    <col min="7940" max="7940" width="9.140625" style="43"/>
    <col min="7941" max="7941" width="13" style="43" customWidth="1"/>
    <col min="7942" max="7942" width="20" style="43" customWidth="1"/>
    <col min="7943" max="7944" width="13.5703125" style="43" customWidth="1"/>
    <col min="7945" max="7945" width="19.85546875" style="43" bestFit="1" customWidth="1"/>
    <col min="7946" max="7947" width="9.140625" style="43"/>
    <col min="7948" max="7948" width="20.28515625" style="43" customWidth="1"/>
    <col min="7949" max="7949" width="24.85546875" style="43" customWidth="1"/>
    <col min="7950" max="7950" width="25" style="43" customWidth="1"/>
    <col min="7951" max="7951" width="26" style="43" customWidth="1"/>
    <col min="7952" max="7952" width="16.5703125" style="43" customWidth="1"/>
    <col min="7953" max="7953" width="40.28515625" style="43" customWidth="1"/>
    <col min="7954" max="7954" width="24.140625" style="43" customWidth="1"/>
    <col min="7955" max="7955" width="36.28515625" style="43" customWidth="1"/>
    <col min="7956" max="7956" width="50.7109375" style="43" customWidth="1"/>
    <col min="7957" max="8192" width="9.140625" style="43"/>
    <col min="8193" max="8193" width="8.28515625" style="43" customWidth="1"/>
    <col min="8194" max="8194" width="9.140625" style="43"/>
    <col min="8195" max="8195" width="27" style="43" customWidth="1"/>
    <col min="8196" max="8196" width="9.140625" style="43"/>
    <col min="8197" max="8197" width="13" style="43" customWidth="1"/>
    <col min="8198" max="8198" width="20" style="43" customWidth="1"/>
    <col min="8199" max="8200" width="13.5703125" style="43" customWidth="1"/>
    <col min="8201" max="8201" width="19.85546875" style="43" bestFit="1" customWidth="1"/>
    <col min="8202" max="8203" width="9.140625" style="43"/>
    <col min="8204" max="8204" width="20.28515625" style="43" customWidth="1"/>
    <col min="8205" max="8205" width="24.85546875" style="43" customWidth="1"/>
    <col min="8206" max="8206" width="25" style="43" customWidth="1"/>
    <col min="8207" max="8207" width="26" style="43" customWidth="1"/>
    <col min="8208" max="8208" width="16.5703125" style="43" customWidth="1"/>
    <col min="8209" max="8209" width="40.28515625" style="43" customWidth="1"/>
    <col min="8210" max="8210" width="24.140625" style="43" customWidth="1"/>
    <col min="8211" max="8211" width="36.28515625" style="43" customWidth="1"/>
    <col min="8212" max="8212" width="50.7109375" style="43" customWidth="1"/>
    <col min="8213" max="8448" width="9.140625" style="43"/>
    <col min="8449" max="8449" width="8.28515625" style="43" customWidth="1"/>
    <col min="8450" max="8450" width="9.140625" style="43"/>
    <col min="8451" max="8451" width="27" style="43" customWidth="1"/>
    <col min="8452" max="8452" width="9.140625" style="43"/>
    <col min="8453" max="8453" width="13" style="43" customWidth="1"/>
    <col min="8454" max="8454" width="20" style="43" customWidth="1"/>
    <col min="8455" max="8456" width="13.5703125" style="43" customWidth="1"/>
    <col min="8457" max="8457" width="19.85546875" style="43" bestFit="1" customWidth="1"/>
    <col min="8458" max="8459" width="9.140625" style="43"/>
    <col min="8460" max="8460" width="20.28515625" style="43" customWidth="1"/>
    <col min="8461" max="8461" width="24.85546875" style="43" customWidth="1"/>
    <col min="8462" max="8462" width="25" style="43" customWidth="1"/>
    <col min="8463" max="8463" width="26" style="43" customWidth="1"/>
    <col min="8464" max="8464" width="16.5703125" style="43" customWidth="1"/>
    <col min="8465" max="8465" width="40.28515625" style="43" customWidth="1"/>
    <col min="8466" max="8466" width="24.140625" style="43" customWidth="1"/>
    <col min="8467" max="8467" width="36.28515625" style="43" customWidth="1"/>
    <col min="8468" max="8468" width="50.7109375" style="43" customWidth="1"/>
    <col min="8469" max="8704" width="9.140625" style="43"/>
    <col min="8705" max="8705" width="8.28515625" style="43" customWidth="1"/>
    <col min="8706" max="8706" width="9.140625" style="43"/>
    <col min="8707" max="8707" width="27" style="43" customWidth="1"/>
    <col min="8708" max="8708" width="9.140625" style="43"/>
    <col min="8709" max="8709" width="13" style="43" customWidth="1"/>
    <col min="8710" max="8710" width="20" style="43" customWidth="1"/>
    <col min="8711" max="8712" width="13.5703125" style="43" customWidth="1"/>
    <col min="8713" max="8713" width="19.85546875" style="43" bestFit="1" customWidth="1"/>
    <col min="8714" max="8715" width="9.140625" style="43"/>
    <col min="8716" max="8716" width="20.28515625" style="43" customWidth="1"/>
    <col min="8717" max="8717" width="24.85546875" style="43" customWidth="1"/>
    <col min="8718" max="8718" width="25" style="43" customWidth="1"/>
    <col min="8719" max="8719" width="26" style="43" customWidth="1"/>
    <col min="8720" max="8720" width="16.5703125" style="43" customWidth="1"/>
    <col min="8721" max="8721" width="40.28515625" style="43" customWidth="1"/>
    <col min="8722" max="8722" width="24.140625" style="43" customWidth="1"/>
    <col min="8723" max="8723" width="36.28515625" style="43" customWidth="1"/>
    <col min="8724" max="8724" width="50.7109375" style="43" customWidth="1"/>
    <col min="8725" max="8960" width="9.140625" style="43"/>
    <col min="8961" max="8961" width="8.28515625" style="43" customWidth="1"/>
    <col min="8962" max="8962" width="9.140625" style="43"/>
    <col min="8963" max="8963" width="27" style="43" customWidth="1"/>
    <col min="8964" max="8964" width="9.140625" style="43"/>
    <col min="8965" max="8965" width="13" style="43" customWidth="1"/>
    <col min="8966" max="8966" width="20" style="43" customWidth="1"/>
    <col min="8967" max="8968" width="13.5703125" style="43" customWidth="1"/>
    <col min="8969" max="8969" width="19.85546875" style="43" bestFit="1" customWidth="1"/>
    <col min="8970" max="8971" width="9.140625" style="43"/>
    <col min="8972" max="8972" width="20.28515625" style="43" customWidth="1"/>
    <col min="8973" max="8973" width="24.85546875" style="43" customWidth="1"/>
    <col min="8974" max="8974" width="25" style="43" customWidth="1"/>
    <col min="8975" max="8975" width="26" style="43" customWidth="1"/>
    <col min="8976" max="8976" width="16.5703125" style="43" customWidth="1"/>
    <col min="8977" max="8977" width="40.28515625" style="43" customWidth="1"/>
    <col min="8978" max="8978" width="24.140625" style="43" customWidth="1"/>
    <col min="8979" max="8979" width="36.28515625" style="43" customWidth="1"/>
    <col min="8980" max="8980" width="50.7109375" style="43" customWidth="1"/>
    <col min="8981" max="9216" width="9.140625" style="43"/>
    <col min="9217" max="9217" width="8.28515625" style="43" customWidth="1"/>
    <col min="9218" max="9218" width="9.140625" style="43"/>
    <col min="9219" max="9219" width="27" style="43" customWidth="1"/>
    <col min="9220" max="9220" width="9.140625" style="43"/>
    <col min="9221" max="9221" width="13" style="43" customWidth="1"/>
    <col min="9222" max="9222" width="20" style="43" customWidth="1"/>
    <col min="9223" max="9224" width="13.5703125" style="43" customWidth="1"/>
    <col min="9225" max="9225" width="19.85546875" style="43" bestFit="1" customWidth="1"/>
    <col min="9226" max="9227" width="9.140625" style="43"/>
    <col min="9228" max="9228" width="20.28515625" style="43" customWidth="1"/>
    <col min="9229" max="9229" width="24.85546875" style="43" customWidth="1"/>
    <col min="9230" max="9230" width="25" style="43" customWidth="1"/>
    <col min="9231" max="9231" width="26" style="43" customWidth="1"/>
    <col min="9232" max="9232" width="16.5703125" style="43" customWidth="1"/>
    <col min="9233" max="9233" width="40.28515625" style="43" customWidth="1"/>
    <col min="9234" max="9234" width="24.140625" style="43" customWidth="1"/>
    <col min="9235" max="9235" width="36.28515625" style="43" customWidth="1"/>
    <col min="9236" max="9236" width="50.7109375" style="43" customWidth="1"/>
    <col min="9237" max="9472" width="9.140625" style="43"/>
    <col min="9473" max="9473" width="8.28515625" style="43" customWidth="1"/>
    <col min="9474" max="9474" width="9.140625" style="43"/>
    <col min="9475" max="9475" width="27" style="43" customWidth="1"/>
    <col min="9476" max="9476" width="9.140625" style="43"/>
    <col min="9477" max="9477" width="13" style="43" customWidth="1"/>
    <col min="9478" max="9478" width="20" style="43" customWidth="1"/>
    <col min="9479" max="9480" width="13.5703125" style="43" customWidth="1"/>
    <col min="9481" max="9481" width="19.85546875" style="43" bestFit="1" customWidth="1"/>
    <col min="9482" max="9483" width="9.140625" style="43"/>
    <col min="9484" max="9484" width="20.28515625" style="43" customWidth="1"/>
    <col min="9485" max="9485" width="24.85546875" style="43" customWidth="1"/>
    <col min="9486" max="9486" width="25" style="43" customWidth="1"/>
    <col min="9487" max="9487" width="26" style="43" customWidth="1"/>
    <col min="9488" max="9488" width="16.5703125" style="43" customWidth="1"/>
    <col min="9489" max="9489" width="40.28515625" style="43" customWidth="1"/>
    <col min="9490" max="9490" width="24.140625" style="43" customWidth="1"/>
    <col min="9491" max="9491" width="36.28515625" style="43" customWidth="1"/>
    <col min="9492" max="9492" width="50.7109375" style="43" customWidth="1"/>
    <col min="9493" max="9728" width="9.140625" style="43"/>
    <col min="9729" max="9729" width="8.28515625" style="43" customWidth="1"/>
    <col min="9730" max="9730" width="9.140625" style="43"/>
    <col min="9731" max="9731" width="27" style="43" customWidth="1"/>
    <col min="9732" max="9732" width="9.140625" style="43"/>
    <col min="9733" max="9733" width="13" style="43" customWidth="1"/>
    <col min="9734" max="9734" width="20" style="43" customWidth="1"/>
    <col min="9735" max="9736" width="13.5703125" style="43" customWidth="1"/>
    <col min="9737" max="9737" width="19.85546875" style="43" bestFit="1" customWidth="1"/>
    <col min="9738" max="9739" width="9.140625" style="43"/>
    <col min="9740" max="9740" width="20.28515625" style="43" customWidth="1"/>
    <col min="9741" max="9741" width="24.85546875" style="43" customWidth="1"/>
    <col min="9742" max="9742" width="25" style="43" customWidth="1"/>
    <col min="9743" max="9743" width="26" style="43" customWidth="1"/>
    <col min="9744" max="9744" width="16.5703125" style="43" customWidth="1"/>
    <col min="9745" max="9745" width="40.28515625" style="43" customWidth="1"/>
    <col min="9746" max="9746" width="24.140625" style="43" customWidth="1"/>
    <col min="9747" max="9747" width="36.28515625" style="43" customWidth="1"/>
    <col min="9748" max="9748" width="50.7109375" style="43" customWidth="1"/>
    <col min="9749" max="9984" width="9.140625" style="43"/>
    <col min="9985" max="9985" width="8.28515625" style="43" customWidth="1"/>
    <col min="9986" max="9986" width="9.140625" style="43"/>
    <col min="9987" max="9987" width="27" style="43" customWidth="1"/>
    <col min="9988" max="9988" width="9.140625" style="43"/>
    <col min="9989" max="9989" width="13" style="43" customWidth="1"/>
    <col min="9990" max="9990" width="20" style="43" customWidth="1"/>
    <col min="9991" max="9992" width="13.5703125" style="43" customWidth="1"/>
    <col min="9993" max="9993" width="19.85546875" style="43" bestFit="1" customWidth="1"/>
    <col min="9994" max="9995" width="9.140625" style="43"/>
    <col min="9996" max="9996" width="20.28515625" style="43" customWidth="1"/>
    <col min="9997" max="9997" width="24.85546875" style="43" customWidth="1"/>
    <col min="9998" max="9998" width="25" style="43" customWidth="1"/>
    <col min="9999" max="9999" width="26" style="43" customWidth="1"/>
    <col min="10000" max="10000" width="16.5703125" style="43" customWidth="1"/>
    <col min="10001" max="10001" width="40.28515625" style="43" customWidth="1"/>
    <col min="10002" max="10002" width="24.140625" style="43" customWidth="1"/>
    <col min="10003" max="10003" width="36.28515625" style="43" customWidth="1"/>
    <col min="10004" max="10004" width="50.7109375" style="43" customWidth="1"/>
    <col min="10005" max="10240" width="9.140625" style="43"/>
    <col min="10241" max="10241" width="8.28515625" style="43" customWidth="1"/>
    <col min="10242" max="10242" width="9.140625" style="43"/>
    <col min="10243" max="10243" width="27" style="43" customWidth="1"/>
    <col min="10244" max="10244" width="9.140625" style="43"/>
    <col min="10245" max="10245" width="13" style="43" customWidth="1"/>
    <col min="10246" max="10246" width="20" style="43" customWidth="1"/>
    <col min="10247" max="10248" width="13.5703125" style="43" customWidth="1"/>
    <col min="10249" max="10249" width="19.85546875" style="43" bestFit="1" customWidth="1"/>
    <col min="10250" max="10251" width="9.140625" style="43"/>
    <col min="10252" max="10252" width="20.28515625" style="43" customWidth="1"/>
    <col min="10253" max="10253" width="24.85546875" style="43" customWidth="1"/>
    <col min="10254" max="10254" width="25" style="43" customWidth="1"/>
    <col min="10255" max="10255" width="26" style="43" customWidth="1"/>
    <col min="10256" max="10256" width="16.5703125" style="43" customWidth="1"/>
    <col min="10257" max="10257" width="40.28515625" style="43" customWidth="1"/>
    <col min="10258" max="10258" width="24.140625" style="43" customWidth="1"/>
    <col min="10259" max="10259" width="36.28515625" style="43" customWidth="1"/>
    <col min="10260" max="10260" width="50.7109375" style="43" customWidth="1"/>
    <col min="10261" max="10496" width="9.140625" style="43"/>
    <col min="10497" max="10497" width="8.28515625" style="43" customWidth="1"/>
    <col min="10498" max="10498" width="9.140625" style="43"/>
    <col min="10499" max="10499" width="27" style="43" customWidth="1"/>
    <col min="10500" max="10500" width="9.140625" style="43"/>
    <col min="10501" max="10501" width="13" style="43" customWidth="1"/>
    <col min="10502" max="10502" width="20" style="43" customWidth="1"/>
    <col min="10503" max="10504" width="13.5703125" style="43" customWidth="1"/>
    <col min="10505" max="10505" width="19.85546875" style="43" bestFit="1" customWidth="1"/>
    <col min="10506" max="10507" width="9.140625" style="43"/>
    <col min="10508" max="10508" width="20.28515625" style="43" customWidth="1"/>
    <col min="10509" max="10509" width="24.85546875" style="43" customWidth="1"/>
    <col min="10510" max="10510" width="25" style="43" customWidth="1"/>
    <col min="10511" max="10511" width="26" style="43" customWidth="1"/>
    <col min="10512" max="10512" width="16.5703125" style="43" customWidth="1"/>
    <col min="10513" max="10513" width="40.28515625" style="43" customWidth="1"/>
    <col min="10514" max="10514" width="24.140625" style="43" customWidth="1"/>
    <col min="10515" max="10515" width="36.28515625" style="43" customWidth="1"/>
    <col min="10516" max="10516" width="50.7109375" style="43" customWidth="1"/>
    <col min="10517" max="10752" width="9.140625" style="43"/>
    <col min="10753" max="10753" width="8.28515625" style="43" customWidth="1"/>
    <col min="10754" max="10754" width="9.140625" style="43"/>
    <col min="10755" max="10755" width="27" style="43" customWidth="1"/>
    <col min="10756" max="10756" width="9.140625" style="43"/>
    <col min="10757" max="10757" width="13" style="43" customWidth="1"/>
    <col min="10758" max="10758" width="20" style="43" customWidth="1"/>
    <col min="10759" max="10760" width="13.5703125" style="43" customWidth="1"/>
    <col min="10761" max="10761" width="19.85546875" style="43" bestFit="1" customWidth="1"/>
    <col min="10762" max="10763" width="9.140625" style="43"/>
    <col min="10764" max="10764" width="20.28515625" style="43" customWidth="1"/>
    <col min="10765" max="10765" width="24.85546875" style="43" customWidth="1"/>
    <col min="10766" max="10766" width="25" style="43" customWidth="1"/>
    <col min="10767" max="10767" width="26" style="43" customWidth="1"/>
    <col min="10768" max="10768" width="16.5703125" style="43" customWidth="1"/>
    <col min="10769" max="10769" width="40.28515625" style="43" customWidth="1"/>
    <col min="10770" max="10770" width="24.140625" style="43" customWidth="1"/>
    <col min="10771" max="10771" width="36.28515625" style="43" customWidth="1"/>
    <col min="10772" max="10772" width="50.7109375" style="43" customWidth="1"/>
    <col min="10773" max="11008" width="9.140625" style="43"/>
    <col min="11009" max="11009" width="8.28515625" style="43" customWidth="1"/>
    <col min="11010" max="11010" width="9.140625" style="43"/>
    <col min="11011" max="11011" width="27" style="43" customWidth="1"/>
    <col min="11012" max="11012" width="9.140625" style="43"/>
    <col min="11013" max="11013" width="13" style="43" customWidth="1"/>
    <col min="11014" max="11014" width="20" style="43" customWidth="1"/>
    <col min="11015" max="11016" width="13.5703125" style="43" customWidth="1"/>
    <col min="11017" max="11017" width="19.85546875" style="43" bestFit="1" customWidth="1"/>
    <col min="11018" max="11019" width="9.140625" style="43"/>
    <col min="11020" max="11020" width="20.28515625" style="43" customWidth="1"/>
    <col min="11021" max="11021" width="24.85546875" style="43" customWidth="1"/>
    <col min="11022" max="11022" width="25" style="43" customWidth="1"/>
    <col min="11023" max="11023" width="26" style="43" customWidth="1"/>
    <col min="11024" max="11024" width="16.5703125" style="43" customWidth="1"/>
    <col min="11025" max="11025" width="40.28515625" style="43" customWidth="1"/>
    <col min="11026" max="11026" width="24.140625" style="43" customWidth="1"/>
    <col min="11027" max="11027" width="36.28515625" style="43" customWidth="1"/>
    <col min="11028" max="11028" width="50.7109375" style="43" customWidth="1"/>
    <col min="11029" max="11264" width="9.140625" style="43"/>
    <col min="11265" max="11265" width="8.28515625" style="43" customWidth="1"/>
    <col min="11266" max="11266" width="9.140625" style="43"/>
    <col min="11267" max="11267" width="27" style="43" customWidth="1"/>
    <col min="11268" max="11268" width="9.140625" style="43"/>
    <col min="11269" max="11269" width="13" style="43" customWidth="1"/>
    <col min="11270" max="11270" width="20" style="43" customWidth="1"/>
    <col min="11271" max="11272" width="13.5703125" style="43" customWidth="1"/>
    <col min="11273" max="11273" width="19.85546875" style="43" bestFit="1" customWidth="1"/>
    <col min="11274" max="11275" width="9.140625" style="43"/>
    <col min="11276" max="11276" width="20.28515625" style="43" customWidth="1"/>
    <col min="11277" max="11277" width="24.85546875" style="43" customWidth="1"/>
    <col min="11278" max="11278" width="25" style="43" customWidth="1"/>
    <col min="11279" max="11279" width="26" style="43" customWidth="1"/>
    <col min="11280" max="11280" width="16.5703125" style="43" customWidth="1"/>
    <col min="11281" max="11281" width="40.28515625" style="43" customWidth="1"/>
    <col min="11282" max="11282" width="24.140625" style="43" customWidth="1"/>
    <col min="11283" max="11283" width="36.28515625" style="43" customWidth="1"/>
    <col min="11284" max="11284" width="50.7109375" style="43" customWidth="1"/>
    <col min="11285" max="11520" width="9.140625" style="43"/>
    <col min="11521" max="11521" width="8.28515625" style="43" customWidth="1"/>
    <col min="11522" max="11522" width="9.140625" style="43"/>
    <col min="11523" max="11523" width="27" style="43" customWidth="1"/>
    <col min="11524" max="11524" width="9.140625" style="43"/>
    <col min="11525" max="11525" width="13" style="43" customWidth="1"/>
    <col min="11526" max="11526" width="20" style="43" customWidth="1"/>
    <col min="11527" max="11528" width="13.5703125" style="43" customWidth="1"/>
    <col min="11529" max="11529" width="19.85546875" style="43" bestFit="1" customWidth="1"/>
    <col min="11530" max="11531" width="9.140625" style="43"/>
    <col min="11532" max="11532" width="20.28515625" style="43" customWidth="1"/>
    <col min="11533" max="11533" width="24.85546875" style="43" customWidth="1"/>
    <col min="11534" max="11534" width="25" style="43" customWidth="1"/>
    <col min="11535" max="11535" width="26" style="43" customWidth="1"/>
    <col min="11536" max="11536" width="16.5703125" style="43" customWidth="1"/>
    <col min="11537" max="11537" width="40.28515625" style="43" customWidth="1"/>
    <col min="11538" max="11538" width="24.140625" style="43" customWidth="1"/>
    <col min="11539" max="11539" width="36.28515625" style="43" customWidth="1"/>
    <col min="11540" max="11540" width="50.7109375" style="43" customWidth="1"/>
    <col min="11541" max="11776" width="9.140625" style="43"/>
    <col min="11777" max="11777" width="8.28515625" style="43" customWidth="1"/>
    <col min="11778" max="11778" width="9.140625" style="43"/>
    <col min="11779" max="11779" width="27" style="43" customWidth="1"/>
    <col min="11780" max="11780" width="9.140625" style="43"/>
    <col min="11781" max="11781" width="13" style="43" customWidth="1"/>
    <col min="11782" max="11782" width="20" style="43" customWidth="1"/>
    <col min="11783" max="11784" width="13.5703125" style="43" customWidth="1"/>
    <col min="11785" max="11785" width="19.85546875" style="43" bestFit="1" customWidth="1"/>
    <col min="11786" max="11787" width="9.140625" style="43"/>
    <col min="11788" max="11788" width="20.28515625" style="43" customWidth="1"/>
    <col min="11789" max="11789" width="24.85546875" style="43" customWidth="1"/>
    <col min="11790" max="11790" width="25" style="43" customWidth="1"/>
    <col min="11791" max="11791" width="26" style="43" customWidth="1"/>
    <col min="11792" max="11792" width="16.5703125" style="43" customWidth="1"/>
    <col min="11793" max="11793" width="40.28515625" style="43" customWidth="1"/>
    <col min="11794" max="11794" width="24.140625" style="43" customWidth="1"/>
    <col min="11795" max="11795" width="36.28515625" style="43" customWidth="1"/>
    <col min="11796" max="11796" width="50.7109375" style="43" customWidth="1"/>
    <col min="11797" max="12032" width="9.140625" style="43"/>
    <col min="12033" max="12033" width="8.28515625" style="43" customWidth="1"/>
    <col min="12034" max="12034" width="9.140625" style="43"/>
    <col min="12035" max="12035" width="27" style="43" customWidth="1"/>
    <col min="12036" max="12036" width="9.140625" style="43"/>
    <col min="12037" max="12037" width="13" style="43" customWidth="1"/>
    <col min="12038" max="12038" width="20" style="43" customWidth="1"/>
    <col min="12039" max="12040" width="13.5703125" style="43" customWidth="1"/>
    <col min="12041" max="12041" width="19.85546875" style="43" bestFit="1" customWidth="1"/>
    <col min="12042" max="12043" width="9.140625" style="43"/>
    <col min="12044" max="12044" width="20.28515625" style="43" customWidth="1"/>
    <col min="12045" max="12045" width="24.85546875" style="43" customWidth="1"/>
    <col min="12046" max="12046" width="25" style="43" customWidth="1"/>
    <col min="12047" max="12047" width="26" style="43" customWidth="1"/>
    <col min="12048" max="12048" width="16.5703125" style="43" customWidth="1"/>
    <col min="12049" max="12049" width="40.28515625" style="43" customWidth="1"/>
    <col min="12050" max="12050" width="24.140625" style="43" customWidth="1"/>
    <col min="12051" max="12051" width="36.28515625" style="43" customWidth="1"/>
    <col min="12052" max="12052" width="50.7109375" style="43" customWidth="1"/>
    <col min="12053" max="12288" width="9.140625" style="43"/>
    <col min="12289" max="12289" width="8.28515625" style="43" customWidth="1"/>
    <col min="12290" max="12290" width="9.140625" style="43"/>
    <col min="12291" max="12291" width="27" style="43" customWidth="1"/>
    <col min="12292" max="12292" width="9.140625" style="43"/>
    <col min="12293" max="12293" width="13" style="43" customWidth="1"/>
    <col min="12294" max="12294" width="20" style="43" customWidth="1"/>
    <col min="12295" max="12296" width="13.5703125" style="43" customWidth="1"/>
    <col min="12297" max="12297" width="19.85546875" style="43" bestFit="1" customWidth="1"/>
    <col min="12298" max="12299" width="9.140625" style="43"/>
    <col min="12300" max="12300" width="20.28515625" style="43" customWidth="1"/>
    <col min="12301" max="12301" width="24.85546875" style="43" customWidth="1"/>
    <col min="12302" max="12302" width="25" style="43" customWidth="1"/>
    <col min="12303" max="12303" width="26" style="43" customWidth="1"/>
    <col min="12304" max="12304" width="16.5703125" style="43" customWidth="1"/>
    <col min="12305" max="12305" width="40.28515625" style="43" customWidth="1"/>
    <col min="12306" max="12306" width="24.140625" style="43" customWidth="1"/>
    <col min="12307" max="12307" width="36.28515625" style="43" customWidth="1"/>
    <col min="12308" max="12308" width="50.7109375" style="43" customWidth="1"/>
    <col min="12309" max="12544" width="9.140625" style="43"/>
    <col min="12545" max="12545" width="8.28515625" style="43" customWidth="1"/>
    <col min="12546" max="12546" width="9.140625" style="43"/>
    <col min="12547" max="12547" width="27" style="43" customWidth="1"/>
    <col min="12548" max="12548" width="9.140625" style="43"/>
    <col min="12549" max="12549" width="13" style="43" customWidth="1"/>
    <col min="12550" max="12550" width="20" style="43" customWidth="1"/>
    <col min="12551" max="12552" width="13.5703125" style="43" customWidth="1"/>
    <col min="12553" max="12553" width="19.85546875" style="43" bestFit="1" customWidth="1"/>
    <col min="12554" max="12555" width="9.140625" style="43"/>
    <col min="12556" max="12556" width="20.28515625" style="43" customWidth="1"/>
    <col min="12557" max="12557" width="24.85546875" style="43" customWidth="1"/>
    <col min="12558" max="12558" width="25" style="43" customWidth="1"/>
    <col min="12559" max="12559" width="26" style="43" customWidth="1"/>
    <col min="12560" max="12560" width="16.5703125" style="43" customWidth="1"/>
    <col min="12561" max="12561" width="40.28515625" style="43" customWidth="1"/>
    <col min="12562" max="12562" width="24.140625" style="43" customWidth="1"/>
    <col min="12563" max="12563" width="36.28515625" style="43" customWidth="1"/>
    <col min="12564" max="12564" width="50.7109375" style="43" customWidth="1"/>
    <col min="12565" max="12800" width="9.140625" style="43"/>
    <col min="12801" max="12801" width="8.28515625" style="43" customWidth="1"/>
    <col min="12802" max="12802" width="9.140625" style="43"/>
    <col min="12803" max="12803" width="27" style="43" customWidth="1"/>
    <col min="12804" max="12804" width="9.140625" style="43"/>
    <col min="12805" max="12805" width="13" style="43" customWidth="1"/>
    <col min="12806" max="12806" width="20" style="43" customWidth="1"/>
    <col min="12807" max="12808" width="13.5703125" style="43" customWidth="1"/>
    <col min="12809" max="12809" width="19.85546875" style="43" bestFit="1" customWidth="1"/>
    <col min="12810" max="12811" width="9.140625" style="43"/>
    <col min="12812" max="12812" width="20.28515625" style="43" customWidth="1"/>
    <col min="12813" max="12813" width="24.85546875" style="43" customWidth="1"/>
    <col min="12814" max="12814" width="25" style="43" customWidth="1"/>
    <col min="12815" max="12815" width="26" style="43" customWidth="1"/>
    <col min="12816" max="12816" width="16.5703125" style="43" customWidth="1"/>
    <col min="12817" max="12817" width="40.28515625" style="43" customWidth="1"/>
    <col min="12818" max="12818" width="24.140625" style="43" customWidth="1"/>
    <col min="12819" max="12819" width="36.28515625" style="43" customWidth="1"/>
    <col min="12820" max="12820" width="50.7109375" style="43" customWidth="1"/>
    <col min="12821" max="13056" width="9.140625" style="43"/>
    <col min="13057" max="13057" width="8.28515625" style="43" customWidth="1"/>
    <col min="13058" max="13058" width="9.140625" style="43"/>
    <col min="13059" max="13059" width="27" style="43" customWidth="1"/>
    <col min="13060" max="13060" width="9.140625" style="43"/>
    <col min="13061" max="13061" width="13" style="43" customWidth="1"/>
    <col min="13062" max="13062" width="20" style="43" customWidth="1"/>
    <col min="13063" max="13064" width="13.5703125" style="43" customWidth="1"/>
    <col min="13065" max="13065" width="19.85546875" style="43" bestFit="1" customWidth="1"/>
    <col min="13066" max="13067" width="9.140625" style="43"/>
    <col min="13068" max="13068" width="20.28515625" style="43" customWidth="1"/>
    <col min="13069" max="13069" width="24.85546875" style="43" customWidth="1"/>
    <col min="13070" max="13070" width="25" style="43" customWidth="1"/>
    <col min="13071" max="13071" width="26" style="43" customWidth="1"/>
    <col min="13072" max="13072" width="16.5703125" style="43" customWidth="1"/>
    <col min="13073" max="13073" width="40.28515625" style="43" customWidth="1"/>
    <col min="13074" max="13074" width="24.140625" style="43" customWidth="1"/>
    <col min="13075" max="13075" width="36.28515625" style="43" customWidth="1"/>
    <col min="13076" max="13076" width="50.7109375" style="43" customWidth="1"/>
    <col min="13077" max="13312" width="9.140625" style="43"/>
    <col min="13313" max="13313" width="8.28515625" style="43" customWidth="1"/>
    <col min="13314" max="13314" width="9.140625" style="43"/>
    <col min="13315" max="13315" width="27" style="43" customWidth="1"/>
    <col min="13316" max="13316" width="9.140625" style="43"/>
    <col min="13317" max="13317" width="13" style="43" customWidth="1"/>
    <col min="13318" max="13318" width="20" style="43" customWidth="1"/>
    <col min="13319" max="13320" width="13.5703125" style="43" customWidth="1"/>
    <col min="13321" max="13321" width="19.85546875" style="43" bestFit="1" customWidth="1"/>
    <col min="13322" max="13323" width="9.140625" style="43"/>
    <col min="13324" max="13324" width="20.28515625" style="43" customWidth="1"/>
    <col min="13325" max="13325" width="24.85546875" style="43" customWidth="1"/>
    <col min="13326" max="13326" width="25" style="43" customWidth="1"/>
    <col min="13327" max="13327" width="26" style="43" customWidth="1"/>
    <col min="13328" max="13328" width="16.5703125" style="43" customWidth="1"/>
    <col min="13329" max="13329" width="40.28515625" style="43" customWidth="1"/>
    <col min="13330" max="13330" width="24.140625" style="43" customWidth="1"/>
    <col min="13331" max="13331" width="36.28515625" style="43" customWidth="1"/>
    <col min="13332" max="13332" width="50.7109375" style="43" customWidth="1"/>
    <col min="13333" max="13568" width="9.140625" style="43"/>
    <col min="13569" max="13569" width="8.28515625" style="43" customWidth="1"/>
    <col min="13570" max="13570" width="9.140625" style="43"/>
    <col min="13571" max="13571" width="27" style="43" customWidth="1"/>
    <col min="13572" max="13572" width="9.140625" style="43"/>
    <col min="13573" max="13573" width="13" style="43" customWidth="1"/>
    <col min="13574" max="13574" width="20" style="43" customWidth="1"/>
    <col min="13575" max="13576" width="13.5703125" style="43" customWidth="1"/>
    <col min="13577" max="13577" width="19.85546875" style="43" bestFit="1" customWidth="1"/>
    <col min="13578" max="13579" width="9.140625" style="43"/>
    <col min="13580" max="13580" width="20.28515625" style="43" customWidth="1"/>
    <col min="13581" max="13581" width="24.85546875" style="43" customWidth="1"/>
    <col min="13582" max="13582" width="25" style="43" customWidth="1"/>
    <col min="13583" max="13583" width="26" style="43" customWidth="1"/>
    <col min="13584" max="13584" width="16.5703125" style="43" customWidth="1"/>
    <col min="13585" max="13585" width="40.28515625" style="43" customWidth="1"/>
    <col min="13586" max="13586" width="24.140625" style="43" customWidth="1"/>
    <col min="13587" max="13587" width="36.28515625" style="43" customWidth="1"/>
    <col min="13588" max="13588" width="50.7109375" style="43" customWidth="1"/>
    <col min="13589" max="13824" width="9.140625" style="43"/>
    <col min="13825" max="13825" width="8.28515625" style="43" customWidth="1"/>
    <col min="13826" max="13826" width="9.140625" style="43"/>
    <col min="13827" max="13827" width="27" style="43" customWidth="1"/>
    <col min="13828" max="13828" width="9.140625" style="43"/>
    <col min="13829" max="13829" width="13" style="43" customWidth="1"/>
    <col min="13830" max="13830" width="20" style="43" customWidth="1"/>
    <col min="13831" max="13832" width="13.5703125" style="43" customWidth="1"/>
    <col min="13833" max="13833" width="19.85546875" style="43" bestFit="1" customWidth="1"/>
    <col min="13834" max="13835" width="9.140625" style="43"/>
    <col min="13836" max="13836" width="20.28515625" style="43" customWidth="1"/>
    <col min="13837" max="13837" width="24.85546875" style="43" customWidth="1"/>
    <col min="13838" max="13838" width="25" style="43" customWidth="1"/>
    <col min="13839" max="13839" width="26" style="43" customWidth="1"/>
    <col min="13840" max="13840" width="16.5703125" style="43" customWidth="1"/>
    <col min="13841" max="13841" width="40.28515625" style="43" customWidth="1"/>
    <col min="13842" max="13842" width="24.140625" style="43" customWidth="1"/>
    <col min="13843" max="13843" width="36.28515625" style="43" customWidth="1"/>
    <col min="13844" max="13844" width="50.7109375" style="43" customWidth="1"/>
    <col min="13845" max="14080" width="9.140625" style="43"/>
    <col min="14081" max="14081" width="8.28515625" style="43" customWidth="1"/>
    <col min="14082" max="14082" width="9.140625" style="43"/>
    <col min="14083" max="14083" width="27" style="43" customWidth="1"/>
    <col min="14084" max="14084" width="9.140625" style="43"/>
    <col min="14085" max="14085" width="13" style="43" customWidth="1"/>
    <col min="14086" max="14086" width="20" style="43" customWidth="1"/>
    <col min="14087" max="14088" width="13.5703125" style="43" customWidth="1"/>
    <col min="14089" max="14089" width="19.85546875" style="43" bestFit="1" customWidth="1"/>
    <col min="14090" max="14091" width="9.140625" style="43"/>
    <col min="14092" max="14092" width="20.28515625" style="43" customWidth="1"/>
    <col min="14093" max="14093" width="24.85546875" style="43" customWidth="1"/>
    <col min="14094" max="14094" width="25" style="43" customWidth="1"/>
    <col min="14095" max="14095" width="26" style="43" customWidth="1"/>
    <col min="14096" max="14096" width="16.5703125" style="43" customWidth="1"/>
    <col min="14097" max="14097" width="40.28515625" style="43" customWidth="1"/>
    <col min="14098" max="14098" width="24.140625" style="43" customWidth="1"/>
    <col min="14099" max="14099" width="36.28515625" style="43" customWidth="1"/>
    <col min="14100" max="14100" width="50.7109375" style="43" customWidth="1"/>
    <col min="14101" max="14336" width="9.140625" style="43"/>
    <col min="14337" max="14337" width="8.28515625" style="43" customWidth="1"/>
    <col min="14338" max="14338" width="9.140625" style="43"/>
    <col min="14339" max="14339" width="27" style="43" customWidth="1"/>
    <col min="14340" max="14340" width="9.140625" style="43"/>
    <col min="14341" max="14341" width="13" style="43" customWidth="1"/>
    <col min="14342" max="14342" width="20" style="43" customWidth="1"/>
    <col min="14343" max="14344" width="13.5703125" style="43" customWidth="1"/>
    <col min="14345" max="14345" width="19.85546875" style="43" bestFit="1" customWidth="1"/>
    <col min="14346" max="14347" width="9.140625" style="43"/>
    <col min="14348" max="14348" width="20.28515625" style="43" customWidth="1"/>
    <col min="14349" max="14349" width="24.85546875" style="43" customWidth="1"/>
    <col min="14350" max="14350" width="25" style="43" customWidth="1"/>
    <col min="14351" max="14351" width="26" style="43" customWidth="1"/>
    <col min="14352" max="14352" width="16.5703125" style="43" customWidth="1"/>
    <col min="14353" max="14353" width="40.28515625" style="43" customWidth="1"/>
    <col min="14354" max="14354" width="24.140625" style="43" customWidth="1"/>
    <col min="14355" max="14355" width="36.28515625" style="43" customWidth="1"/>
    <col min="14356" max="14356" width="50.7109375" style="43" customWidth="1"/>
    <col min="14357" max="14592" width="9.140625" style="43"/>
    <col min="14593" max="14593" width="8.28515625" style="43" customWidth="1"/>
    <col min="14594" max="14594" width="9.140625" style="43"/>
    <col min="14595" max="14595" width="27" style="43" customWidth="1"/>
    <col min="14596" max="14596" width="9.140625" style="43"/>
    <col min="14597" max="14597" width="13" style="43" customWidth="1"/>
    <col min="14598" max="14598" width="20" style="43" customWidth="1"/>
    <col min="14599" max="14600" width="13.5703125" style="43" customWidth="1"/>
    <col min="14601" max="14601" width="19.85546875" style="43" bestFit="1" customWidth="1"/>
    <col min="14602" max="14603" width="9.140625" style="43"/>
    <col min="14604" max="14604" width="20.28515625" style="43" customWidth="1"/>
    <col min="14605" max="14605" width="24.85546875" style="43" customWidth="1"/>
    <col min="14606" max="14606" width="25" style="43" customWidth="1"/>
    <col min="14607" max="14607" width="26" style="43" customWidth="1"/>
    <col min="14608" max="14608" width="16.5703125" style="43" customWidth="1"/>
    <col min="14609" max="14609" width="40.28515625" style="43" customWidth="1"/>
    <col min="14610" max="14610" width="24.140625" style="43" customWidth="1"/>
    <col min="14611" max="14611" width="36.28515625" style="43" customWidth="1"/>
    <col min="14612" max="14612" width="50.7109375" style="43" customWidth="1"/>
    <col min="14613" max="14848" width="9.140625" style="43"/>
    <col min="14849" max="14849" width="8.28515625" style="43" customWidth="1"/>
    <col min="14850" max="14850" width="9.140625" style="43"/>
    <col min="14851" max="14851" width="27" style="43" customWidth="1"/>
    <col min="14852" max="14852" width="9.140625" style="43"/>
    <col min="14853" max="14853" width="13" style="43" customWidth="1"/>
    <col min="14854" max="14854" width="20" style="43" customWidth="1"/>
    <col min="14855" max="14856" width="13.5703125" style="43" customWidth="1"/>
    <col min="14857" max="14857" width="19.85546875" style="43" bestFit="1" customWidth="1"/>
    <col min="14858" max="14859" width="9.140625" style="43"/>
    <col min="14860" max="14860" width="20.28515625" style="43" customWidth="1"/>
    <col min="14861" max="14861" width="24.85546875" style="43" customWidth="1"/>
    <col min="14862" max="14862" width="25" style="43" customWidth="1"/>
    <col min="14863" max="14863" width="26" style="43" customWidth="1"/>
    <col min="14864" max="14864" width="16.5703125" style="43" customWidth="1"/>
    <col min="14865" max="14865" width="40.28515625" style="43" customWidth="1"/>
    <col min="14866" max="14866" width="24.140625" style="43" customWidth="1"/>
    <col min="14867" max="14867" width="36.28515625" style="43" customWidth="1"/>
    <col min="14868" max="14868" width="50.7109375" style="43" customWidth="1"/>
    <col min="14869" max="15104" width="9.140625" style="43"/>
    <col min="15105" max="15105" width="8.28515625" style="43" customWidth="1"/>
    <col min="15106" max="15106" width="9.140625" style="43"/>
    <col min="15107" max="15107" width="27" style="43" customWidth="1"/>
    <col min="15108" max="15108" width="9.140625" style="43"/>
    <col min="15109" max="15109" width="13" style="43" customWidth="1"/>
    <col min="15110" max="15110" width="20" style="43" customWidth="1"/>
    <col min="15111" max="15112" width="13.5703125" style="43" customWidth="1"/>
    <col min="15113" max="15113" width="19.85546875" style="43" bestFit="1" customWidth="1"/>
    <col min="15114" max="15115" width="9.140625" style="43"/>
    <col min="15116" max="15116" width="20.28515625" style="43" customWidth="1"/>
    <col min="15117" max="15117" width="24.85546875" style="43" customWidth="1"/>
    <col min="15118" max="15118" width="25" style="43" customWidth="1"/>
    <col min="15119" max="15119" width="26" style="43" customWidth="1"/>
    <col min="15120" max="15120" width="16.5703125" style="43" customWidth="1"/>
    <col min="15121" max="15121" width="40.28515625" style="43" customWidth="1"/>
    <col min="15122" max="15122" width="24.140625" style="43" customWidth="1"/>
    <col min="15123" max="15123" width="36.28515625" style="43" customWidth="1"/>
    <col min="15124" max="15124" width="50.7109375" style="43" customWidth="1"/>
    <col min="15125" max="15360" width="9.140625" style="43"/>
    <col min="15361" max="15361" width="8.28515625" style="43" customWidth="1"/>
    <col min="15362" max="15362" width="9.140625" style="43"/>
    <col min="15363" max="15363" width="27" style="43" customWidth="1"/>
    <col min="15364" max="15364" width="9.140625" style="43"/>
    <col min="15365" max="15365" width="13" style="43" customWidth="1"/>
    <col min="15366" max="15366" width="20" style="43" customWidth="1"/>
    <col min="15367" max="15368" width="13.5703125" style="43" customWidth="1"/>
    <col min="15369" max="15369" width="19.85546875" style="43" bestFit="1" customWidth="1"/>
    <col min="15370" max="15371" width="9.140625" style="43"/>
    <col min="15372" max="15372" width="20.28515625" style="43" customWidth="1"/>
    <col min="15373" max="15373" width="24.85546875" style="43" customWidth="1"/>
    <col min="15374" max="15374" width="25" style="43" customWidth="1"/>
    <col min="15375" max="15375" width="26" style="43" customWidth="1"/>
    <col min="15376" max="15376" width="16.5703125" style="43" customWidth="1"/>
    <col min="15377" max="15377" width="40.28515625" style="43" customWidth="1"/>
    <col min="15378" max="15378" width="24.140625" style="43" customWidth="1"/>
    <col min="15379" max="15379" width="36.28515625" style="43" customWidth="1"/>
    <col min="15380" max="15380" width="50.7109375" style="43" customWidth="1"/>
    <col min="15381" max="15616" width="9.140625" style="43"/>
    <col min="15617" max="15617" width="8.28515625" style="43" customWidth="1"/>
    <col min="15618" max="15618" width="9.140625" style="43"/>
    <col min="15619" max="15619" width="27" style="43" customWidth="1"/>
    <col min="15620" max="15620" width="9.140625" style="43"/>
    <col min="15621" max="15621" width="13" style="43" customWidth="1"/>
    <col min="15622" max="15622" width="20" style="43" customWidth="1"/>
    <col min="15623" max="15624" width="13.5703125" style="43" customWidth="1"/>
    <col min="15625" max="15625" width="19.85546875" style="43" bestFit="1" customWidth="1"/>
    <col min="15626" max="15627" width="9.140625" style="43"/>
    <col min="15628" max="15628" width="20.28515625" style="43" customWidth="1"/>
    <col min="15629" max="15629" width="24.85546875" style="43" customWidth="1"/>
    <col min="15630" max="15630" width="25" style="43" customWidth="1"/>
    <col min="15631" max="15631" width="26" style="43" customWidth="1"/>
    <col min="15632" max="15632" width="16.5703125" style="43" customWidth="1"/>
    <col min="15633" max="15633" width="40.28515625" style="43" customWidth="1"/>
    <col min="15634" max="15634" width="24.140625" style="43" customWidth="1"/>
    <col min="15635" max="15635" width="36.28515625" style="43" customWidth="1"/>
    <col min="15636" max="15636" width="50.7109375" style="43" customWidth="1"/>
    <col min="15637" max="15872" width="9.140625" style="43"/>
    <col min="15873" max="15873" width="8.28515625" style="43" customWidth="1"/>
    <col min="15874" max="15874" width="9.140625" style="43"/>
    <col min="15875" max="15875" width="27" style="43" customWidth="1"/>
    <col min="15876" max="15876" width="9.140625" style="43"/>
    <col min="15877" max="15877" width="13" style="43" customWidth="1"/>
    <col min="15878" max="15878" width="20" style="43" customWidth="1"/>
    <col min="15879" max="15880" width="13.5703125" style="43" customWidth="1"/>
    <col min="15881" max="15881" width="19.85546875" style="43" bestFit="1" customWidth="1"/>
    <col min="15882" max="15883" width="9.140625" style="43"/>
    <col min="15884" max="15884" width="20.28515625" style="43" customWidth="1"/>
    <col min="15885" max="15885" width="24.85546875" style="43" customWidth="1"/>
    <col min="15886" max="15886" width="25" style="43" customWidth="1"/>
    <col min="15887" max="15887" width="26" style="43" customWidth="1"/>
    <col min="15888" max="15888" width="16.5703125" style="43" customWidth="1"/>
    <col min="15889" max="15889" width="40.28515625" style="43" customWidth="1"/>
    <col min="15890" max="15890" width="24.140625" style="43" customWidth="1"/>
    <col min="15891" max="15891" width="36.28515625" style="43" customWidth="1"/>
    <col min="15892" max="15892" width="50.7109375" style="43" customWidth="1"/>
    <col min="15893" max="16128" width="9.140625" style="43"/>
    <col min="16129" max="16129" width="8.28515625" style="43" customWidth="1"/>
    <col min="16130" max="16130" width="9.140625" style="43"/>
    <col min="16131" max="16131" width="27" style="43" customWidth="1"/>
    <col min="16132" max="16132" width="9.140625" style="43"/>
    <col min="16133" max="16133" width="13" style="43" customWidth="1"/>
    <col min="16134" max="16134" width="20" style="43" customWidth="1"/>
    <col min="16135" max="16136" width="13.5703125" style="43" customWidth="1"/>
    <col min="16137" max="16137" width="19.85546875" style="43" bestFit="1" customWidth="1"/>
    <col min="16138" max="16139" width="9.140625" style="43"/>
    <col min="16140" max="16140" width="20.28515625" style="43" customWidth="1"/>
    <col min="16141" max="16141" width="24.85546875" style="43" customWidth="1"/>
    <col min="16142" max="16142" width="25" style="43" customWidth="1"/>
    <col min="16143" max="16143" width="26" style="43" customWidth="1"/>
    <col min="16144" max="16144" width="16.5703125" style="43" customWidth="1"/>
    <col min="16145" max="16145" width="40.28515625" style="43" customWidth="1"/>
    <col min="16146" max="16146" width="24.140625" style="43" customWidth="1"/>
    <col min="16147" max="16147" width="36.28515625" style="43" customWidth="1"/>
    <col min="16148" max="16148" width="50.7109375" style="43" customWidth="1"/>
    <col min="16149" max="16384" width="9.140625" style="43"/>
  </cols>
  <sheetData>
    <row r="2" spans="1:20" ht="21">
      <c r="A2" s="1"/>
      <c r="B2" s="117" t="s">
        <v>626</v>
      </c>
      <c r="C2" s="117"/>
      <c r="D2" s="117"/>
      <c r="E2" s="117"/>
      <c r="F2" s="117"/>
      <c r="G2" s="117"/>
      <c r="H2" s="117"/>
      <c r="I2" s="117"/>
      <c r="J2" s="117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5.75">
      <c r="B3" s="119" t="s">
        <v>627</v>
      </c>
      <c r="C3" s="119"/>
      <c r="D3" s="119"/>
      <c r="E3" s="119"/>
      <c r="F3" s="119"/>
      <c r="G3" s="143"/>
      <c r="H3" s="143"/>
      <c r="I3" s="143"/>
      <c r="J3" s="143"/>
    </row>
    <row r="5" spans="1:20">
      <c r="A5" s="141" t="s">
        <v>2</v>
      </c>
      <c r="B5" s="141" t="s">
        <v>3</v>
      </c>
      <c r="C5" s="141" t="s">
        <v>4</v>
      </c>
      <c r="D5" s="141" t="s">
        <v>5</v>
      </c>
      <c r="E5" s="141" t="s">
        <v>6</v>
      </c>
      <c r="F5" s="141" t="s">
        <v>7</v>
      </c>
      <c r="G5" s="141" t="s">
        <v>8</v>
      </c>
      <c r="H5" s="141" t="s">
        <v>9</v>
      </c>
      <c r="I5" s="141" t="s">
        <v>10</v>
      </c>
      <c r="J5" s="141" t="s">
        <v>11</v>
      </c>
      <c r="K5" s="141" t="s">
        <v>12</v>
      </c>
      <c r="L5" s="141"/>
      <c r="M5" s="141" t="s">
        <v>13</v>
      </c>
      <c r="N5" s="141" t="s">
        <v>14</v>
      </c>
      <c r="O5" s="142" t="s">
        <v>15</v>
      </c>
      <c r="P5" s="141" t="s">
        <v>16</v>
      </c>
      <c r="Q5" s="141" t="s">
        <v>17</v>
      </c>
      <c r="R5" s="141" t="s">
        <v>18</v>
      </c>
      <c r="S5" s="141" t="s">
        <v>19</v>
      </c>
      <c r="T5" s="141" t="s">
        <v>20</v>
      </c>
    </row>
    <row r="6" spans="1:20">
      <c r="A6" s="141"/>
      <c r="B6" s="141"/>
      <c r="C6" s="141"/>
      <c r="D6" s="141"/>
      <c r="E6" s="141"/>
      <c r="F6" s="141"/>
      <c r="G6" s="141"/>
      <c r="H6" s="141"/>
      <c r="I6" s="141"/>
      <c r="J6" s="146"/>
      <c r="K6" s="34">
        <v>2016</v>
      </c>
      <c r="L6" s="34">
        <v>2017</v>
      </c>
      <c r="M6" s="141"/>
      <c r="N6" s="141"/>
      <c r="O6" s="142"/>
      <c r="P6" s="141"/>
      <c r="Q6" s="146"/>
      <c r="R6" s="141"/>
      <c r="S6" s="141"/>
      <c r="T6" s="141"/>
    </row>
    <row r="7" spans="1:20" ht="144">
      <c r="A7" s="35">
        <v>1</v>
      </c>
      <c r="B7" s="35" t="s">
        <v>433</v>
      </c>
      <c r="C7" s="35" t="s">
        <v>628</v>
      </c>
      <c r="D7" s="35" t="s">
        <v>24</v>
      </c>
      <c r="E7" s="35" t="s">
        <v>24</v>
      </c>
      <c r="F7" s="35" t="s">
        <v>24</v>
      </c>
      <c r="G7" s="35" t="s">
        <v>629</v>
      </c>
      <c r="H7" s="35" t="s">
        <v>24</v>
      </c>
      <c r="I7" s="62" t="s">
        <v>24</v>
      </c>
      <c r="J7" s="62" t="s">
        <v>24</v>
      </c>
      <c r="K7" s="35" t="s">
        <v>180</v>
      </c>
      <c r="L7" s="35" t="s">
        <v>24</v>
      </c>
      <c r="M7" s="35" t="s">
        <v>630</v>
      </c>
      <c r="N7" s="35" t="s">
        <v>631</v>
      </c>
      <c r="O7" s="35" t="s">
        <v>632</v>
      </c>
      <c r="P7" s="35" t="s">
        <v>147</v>
      </c>
      <c r="Q7" s="35" t="s">
        <v>633</v>
      </c>
      <c r="R7" s="35" t="s">
        <v>634</v>
      </c>
      <c r="S7" s="35" t="s">
        <v>635</v>
      </c>
      <c r="T7" s="35" t="s">
        <v>636</v>
      </c>
    </row>
    <row r="8" spans="1:20" ht="120">
      <c r="A8" s="35">
        <v>2</v>
      </c>
      <c r="B8" s="35" t="s">
        <v>57</v>
      </c>
      <c r="C8" s="35" t="s">
        <v>637</v>
      </c>
      <c r="D8" s="35" t="s">
        <v>24</v>
      </c>
      <c r="E8" s="35" t="s">
        <v>24</v>
      </c>
      <c r="F8" s="35" t="s">
        <v>24</v>
      </c>
      <c r="G8" s="35" t="s">
        <v>629</v>
      </c>
      <c r="H8" s="35" t="s">
        <v>24</v>
      </c>
      <c r="I8" s="62" t="s">
        <v>24</v>
      </c>
      <c r="J8" s="62" t="s">
        <v>24</v>
      </c>
      <c r="K8" s="35" t="s">
        <v>521</v>
      </c>
      <c r="L8" s="35" t="s">
        <v>24</v>
      </c>
      <c r="M8" s="35" t="s">
        <v>638</v>
      </c>
      <c r="N8" s="35" t="s">
        <v>639</v>
      </c>
      <c r="O8" s="35" t="s">
        <v>640</v>
      </c>
      <c r="P8" s="35" t="s">
        <v>641</v>
      </c>
      <c r="Q8" s="35" t="s">
        <v>633</v>
      </c>
      <c r="R8" s="35" t="s">
        <v>634</v>
      </c>
      <c r="S8" s="35" t="s">
        <v>642</v>
      </c>
      <c r="T8" s="35" t="s">
        <v>643</v>
      </c>
    </row>
    <row r="9" spans="1:20" ht="60">
      <c r="A9" s="35">
        <v>3</v>
      </c>
      <c r="B9" s="35" t="s">
        <v>71</v>
      </c>
      <c r="C9" s="35" t="s">
        <v>644</v>
      </c>
      <c r="D9" s="35" t="s">
        <v>24</v>
      </c>
      <c r="E9" s="53" t="s">
        <v>645</v>
      </c>
      <c r="F9" s="35" t="s">
        <v>24</v>
      </c>
      <c r="G9" s="35" t="s">
        <v>646</v>
      </c>
      <c r="H9" s="35" t="s">
        <v>24</v>
      </c>
      <c r="I9" s="62">
        <v>76650</v>
      </c>
      <c r="J9" s="62">
        <v>76650</v>
      </c>
      <c r="K9" s="53" t="s">
        <v>67</v>
      </c>
      <c r="L9" s="35" t="s">
        <v>24</v>
      </c>
      <c r="M9" s="35" t="s">
        <v>647</v>
      </c>
      <c r="N9" s="35" t="s">
        <v>68</v>
      </c>
      <c r="O9" s="35" t="s">
        <v>648</v>
      </c>
      <c r="P9" s="35" t="s">
        <v>69</v>
      </c>
      <c r="Q9" s="35" t="s">
        <v>649</v>
      </c>
      <c r="R9" s="35" t="s">
        <v>650</v>
      </c>
      <c r="S9" s="35" t="s">
        <v>651</v>
      </c>
      <c r="T9" s="35" t="s">
        <v>652</v>
      </c>
    </row>
    <row r="10" spans="1:20" ht="132">
      <c r="A10" s="35">
        <v>4</v>
      </c>
      <c r="B10" s="35" t="s">
        <v>36</v>
      </c>
      <c r="C10" s="35" t="s">
        <v>653</v>
      </c>
      <c r="D10" s="35" t="s">
        <v>24</v>
      </c>
      <c r="E10" s="35" t="s">
        <v>24</v>
      </c>
      <c r="F10" s="35" t="s">
        <v>24</v>
      </c>
      <c r="G10" s="35" t="s">
        <v>368</v>
      </c>
      <c r="H10" s="35" t="s">
        <v>24</v>
      </c>
      <c r="I10" s="62" t="s">
        <v>24</v>
      </c>
      <c r="J10" s="62" t="s">
        <v>24</v>
      </c>
      <c r="K10" s="35" t="s">
        <v>521</v>
      </c>
      <c r="L10" s="35" t="s">
        <v>24</v>
      </c>
      <c r="M10" s="35" t="s">
        <v>24</v>
      </c>
      <c r="N10" s="35" t="s">
        <v>24</v>
      </c>
      <c r="O10" s="35" t="s">
        <v>654</v>
      </c>
      <c r="P10" s="35" t="s">
        <v>147</v>
      </c>
      <c r="Q10" s="35" t="s">
        <v>649</v>
      </c>
      <c r="R10" s="35" t="s">
        <v>655</v>
      </c>
      <c r="S10" s="35" t="s">
        <v>656</v>
      </c>
      <c r="T10" s="35" t="s">
        <v>657</v>
      </c>
    </row>
    <row r="11" spans="1:20" ht="264">
      <c r="A11" s="35">
        <v>5</v>
      </c>
      <c r="B11" s="35" t="s">
        <v>658</v>
      </c>
      <c r="C11" s="35" t="s">
        <v>659</v>
      </c>
      <c r="D11" s="35">
        <v>2</v>
      </c>
      <c r="E11" s="35" t="s">
        <v>24</v>
      </c>
      <c r="F11" s="35" t="s">
        <v>24</v>
      </c>
      <c r="G11" s="35" t="s">
        <v>660</v>
      </c>
      <c r="H11" s="35" t="s">
        <v>661</v>
      </c>
      <c r="I11" s="62" t="s">
        <v>24</v>
      </c>
      <c r="J11" s="62" t="s">
        <v>24</v>
      </c>
      <c r="K11" s="35" t="s">
        <v>662</v>
      </c>
      <c r="L11" s="35" t="s">
        <v>24</v>
      </c>
      <c r="M11" s="35" t="s">
        <v>663</v>
      </c>
      <c r="N11" s="35" t="s">
        <v>664</v>
      </c>
      <c r="O11" s="35" t="s">
        <v>665</v>
      </c>
      <c r="P11" s="35" t="s">
        <v>666</v>
      </c>
      <c r="Q11" s="35" t="s">
        <v>667</v>
      </c>
      <c r="R11" s="35" t="s">
        <v>668</v>
      </c>
      <c r="S11" s="35" t="s">
        <v>669</v>
      </c>
      <c r="T11" s="35" t="s">
        <v>202</v>
      </c>
    </row>
    <row r="14" spans="1:20" s="77" customFormat="1" ht="15" customHeight="1">
      <c r="E14" s="43"/>
      <c r="F14" s="43"/>
      <c r="G14" s="43"/>
      <c r="H14" s="43"/>
      <c r="I14" s="43"/>
      <c r="K14" s="139" t="s">
        <v>79</v>
      </c>
      <c r="L14" s="139"/>
      <c r="M14" s="139"/>
      <c r="N14" s="139"/>
      <c r="O14" s="139"/>
    </row>
    <row r="15" spans="1:20" s="77" customFormat="1">
      <c r="E15" s="43"/>
      <c r="F15" s="43"/>
      <c r="G15" s="43"/>
      <c r="H15" s="43"/>
      <c r="I15" s="43"/>
      <c r="K15" s="127">
        <f>SUM(I7:I11)</f>
        <v>76650</v>
      </c>
      <c r="L15" s="128"/>
      <c r="M15" s="128"/>
      <c r="N15" s="128"/>
      <c r="O15" s="129"/>
    </row>
    <row r="16" spans="1:20" s="77" customFormat="1">
      <c r="E16" s="43"/>
      <c r="F16" s="43"/>
      <c r="G16" s="43"/>
      <c r="H16" s="43"/>
      <c r="I16" s="43"/>
    </row>
    <row r="17" spans="5:15" s="77" customFormat="1" ht="15" customHeight="1">
      <c r="E17" s="43"/>
      <c r="F17" s="43"/>
      <c r="G17" s="43"/>
      <c r="H17" s="43"/>
      <c r="I17" s="43"/>
      <c r="K17" s="136" t="s">
        <v>980</v>
      </c>
      <c r="L17" s="137"/>
      <c r="M17" s="137"/>
      <c r="N17" s="137"/>
      <c r="O17" s="138"/>
    </row>
    <row r="18" spans="5:15" s="77" customFormat="1">
      <c r="E18" s="43"/>
      <c r="F18" s="43"/>
      <c r="G18" s="43"/>
      <c r="H18" s="43"/>
      <c r="I18" s="43"/>
      <c r="K18" s="123">
        <f>K15</f>
        <v>76650</v>
      </c>
      <c r="L18" s="124"/>
      <c r="M18" s="124"/>
      <c r="N18" s="124"/>
      <c r="O18" s="125"/>
    </row>
  </sheetData>
  <mergeCells count="25">
    <mergeCell ref="K14:O14"/>
    <mergeCell ref="K15:O15"/>
    <mergeCell ref="K17:O17"/>
    <mergeCell ref="K18:O18"/>
    <mergeCell ref="J5:J6"/>
    <mergeCell ref="K5:L5"/>
    <mergeCell ref="M5:M6"/>
    <mergeCell ref="N5:N6"/>
    <mergeCell ref="O5:O6"/>
    <mergeCell ref="B2:T2"/>
    <mergeCell ref="B3:J3"/>
    <mergeCell ref="A5:A6"/>
    <mergeCell ref="B5:B6"/>
    <mergeCell ref="C5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I5:I6"/>
  </mergeCells>
  <pageMargins left="0.11811023622047245" right="0.11811023622047245" top="0.35433070866141736" bottom="0.35433070866141736" header="0.31496062992125984" footer="0.31496062992125984"/>
  <pageSetup paperSize="8" scale="49" fitToHeight="0" orientation="landscape" horizontalDpi="4294967292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>
    <pageSetUpPr fitToPage="1"/>
  </sheetPr>
  <dimension ref="A2:U22"/>
  <sheetViews>
    <sheetView topLeftCell="A13" zoomScale="50" zoomScaleNormal="50" workbookViewId="0">
      <selection activeCell="S38" sqref="S38"/>
    </sheetView>
  </sheetViews>
  <sheetFormatPr defaultColWidth="9.140625" defaultRowHeight="15"/>
  <cols>
    <col min="1" max="1" width="8.28515625" style="40" customWidth="1"/>
    <col min="2" max="2" width="11.85546875" style="40" customWidth="1"/>
    <col min="3" max="3" width="27" style="40" customWidth="1"/>
    <col min="4" max="4" width="9.140625" style="40"/>
    <col min="5" max="5" width="13" style="40" customWidth="1"/>
    <col min="6" max="6" width="20" style="40" customWidth="1"/>
    <col min="7" max="8" width="13.5703125" style="40" customWidth="1"/>
    <col min="9" max="9" width="19.85546875" style="40" bestFit="1" customWidth="1"/>
    <col min="10" max="11" width="9.140625" style="40"/>
    <col min="12" max="12" width="8.42578125" style="40" customWidth="1"/>
    <col min="13" max="13" width="24.85546875" style="40" customWidth="1"/>
    <col min="14" max="14" width="25" style="40" customWidth="1"/>
    <col min="15" max="15" width="26" style="40" customWidth="1"/>
    <col min="16" max="16" width="16.5703125" style="40" customWidth="1"/>
    <col min="17" max="17" width="40.28515625" style="40" customWidth="1"/>
    <col min="18" max="18" width="24.140625" style="40" customWidth="1"/>
    <col min="19" max="19" width="36.28515625" style="40" customWidth="1"/>
    <col min="20" max="20" width="50.7109375" style="40" customWidth="1"/>
    <col min="21" max="16384" width="9.140625" style="40"/>
  </cols>
  <sheetData>
    <row r="2" spans="1:21" ht="21">
      <c r="A2" s="1"/>
      <c r="B2" s="117" t="s">
        <v>568</v>
      </c>
      <c r="C2" s="117"/>
      <c r="D2" s="117"/>
      <c r="E2" s="117"/>
      <c r="F2" s="117"/>
      <c r="G2" s="117"/>
      <c r="H2" s="117"/>
      <c r="I2" s="117"/>
      <c r="J2" s="117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1" ht="15.75">
      <c r="B3" s="119" t="s">
        <v>569</v>
      </c>
      <c r="C3" s="119"/>
      <c r="D3" s="119"/>
      <c r="E3" s="119"/>
      <c r="F3" s="119"/>
      <c r="G3" s="143"/>
      <c r="H3" s="143"/>
      <c r="I3" s="143"/>
      <c r="J3" s="143"/>
    </row>
    <row r="4" spans="1:21" ht="4.5" customHeight="1"/>
    <row r="5" spans="1:21">
      <c r="A5" s="151" t="s">
        <v>2</v>
      </c>
      <c r="B5" s="151" t="s">
        <v>3</v>
      </c>
      <c r="C5" s="151" t="s">
        <v>4</v>
      </c>
      <c r="D5" s="151" t="s">
        <v>5</v>
      </c>
      <c r="E5" s="149" t="s">
        <v>6</v>
      </c>
      <c r="F5" s="151" t="s">
        <v>7</v>
      </c>
      <c r="G5" s="151" t="s">
        <v>8</v>
      </c>
      <c r="H5" s="151" t="s">
        <v>9</v>
      </c>
      <c r="I5" s="151" t="s">
        <v>10</v>
      </c>
      <c r="J5" s="149" t="s">
        <v>11</v>
      </c>
      <c r="K5" s="155" t="s">
        <v>12</v>
      </c>
      <c r="L5" s="156"/>
      <c r="M5" s="149" t="s">
        <v>13</v>
      </c>
      <c r="N5" s="149" t="s">
        <v>14</v>
      </c>
      <c r="O5" s="152" t="s">
        <v>15</v>
      </c>
      <c r="P5" s="149" t="s">
        <v>16</v>
      </c>
      <c r="Q5" s="149" t="s">
        <v>17</v>
      </c>
      <c r="R5" s="149" t="s">
        <v>18</v>
      </c>
      <c r="S5" s="149" t="s">
        <v>19</v>
      </c>
      <c r="T5" s="149" t="s">
        <v>20</v>
      </c>
    </row>
    <row r="6" spans="1:21" ht="36.75" customHeight="1">
      <c r="A6" s="151"/>
      <c r="B6" s="151"/>
      <c r="C6" s="151"/>
      <c r="D6" s="151"/>
      <c r="E6" s="150"/>
      <c r="F6" s="151"/>
      <c r="G6" s="151"/>
      <c r="H6" s="151"/>
      <c r="I6" s="151"/>
      <c r="J6" s="154"/>
      <c r="K6" s="44">
        <v>2016</v>
      </c>
      <c r="L6" s="44">
        <v>2017</v>
      </c>
      <c r="M6" s="150"/>
      <c r="N6" s="150"/>
      <c r="O6" s="153"/>
      <c r="P6" s="150"/>
      <c r="Q6" s="154"/>
      <c r="R6" s="150"/>
      <c r="S6" s="150"/>
      <c r="T6" s="150"/>
    </row>
    <row r="7" spans="1:21" s="45" customFormat="1" ht="144">
      <c r="A7" s="35">
        <v>1</v>
      </c>
      <c r="B7" s="35" t="s">
        <v>71</v>
      </c>
      <c r="C7" s="35" t="s">
        <v>570</v>
      </c>
      <c r="D7" s="35"/>
      <c r="E7" s="35" t="s">
        <v>578</v>
      </c>
      <c r="F7" s="35"/>
      <c r="G7" s="35" t="s">
        <v>571</v>
      </c>
      <c r="H7" s="35"/>
      <c r="I7" s="62">
        <v>57000</v>
      </c>
      <c r="J7" s="62">
        <v>57000</v>
      </c>
      <c r="K7" s="35">
        <v>2016</v>
      </c>
      <c r="L7" s="35"/>
      <c r="M7" s="35" t="s">
        <v>572</v>
      </c>
      <c r="N7" s="35" t="s">
        <v>573</v>
      </c>
      <c r="O7" s="35" t="s">
        <v>574</v>
      </c>
      <c r="P7" s="35" t="s">
        <v>303</v>
      </c>
      <c r="Q7" s="35" t="s">
        <v>575</v>
      </c>
      <c r="R7" s="35" t="s">
        <v>103</v>
      </c>
      <c r="S7" s="35" t="s">
        <v>576</v>
      </c>
      <c r="T7" s="35" t="s">
        <v>577</v>
      </c>
    </row>
    <row r="8" spans="1:21" s="45" customFormat="1" ht="144">
      <c r="A8" s="35">
        <v>2</v>
      </c>
      <c r="B8" s="35" t="s">
        <v>71</v>
      </c>
      <c r="C8" s="35" t="s">
        <v>579</v>
      </c>
      <c r="D8" s="35" t="s">
        <v>24</v>
      </c>
      <c r="E8" s="35" t="s">
        <v>580</v>
      </c>
      <c r="F8" s="35" t="s">
        <v>24</v>
      </c>
      <c r="G8" s="35" t="s">
        <v>571</v>
      </c>
      <c r="H8" s="35" t="s">
        <v>24</v>
      </c>
      <c r="I8" s="62">
        <v>3000</v>
      </c>
      <c r="J8" s="62">
        <v>3000</v>
      </c>
      <c r="K8" s="35">
        <v>2016</v>
      </c>
      <c r="L8" s="35" t="s">
        <v>24</v>
      </c>
      <c r="M8" s="35" t="s">
        <v>572</v>
      </c>
      <c r="N8" s="35" t="s">
        <v>581</v>
      </c>
      <c r="O8" s="35" t="s">
        <v>582</v>
      </c>
      <c r="P8" s="35" t="s">
        <v>303</v>
      </c>
      <c r="Q8" s="35" t="s">
        <v>575</v>
      </c>
      <c r="R8" s="35" t="s">
        <v>103</v>
      </c>
      <c r="S8" s="35" t="s">
        <v>576</v>
      </c>
      <c r="T8" s="35" t="s">
        <v>577</v>
      </c>
    </row>
    <row r="9" spans="1:21" s="46" customFormat="1" ht="130.5" customHeight="1">
      <c r="A9" s="35">
        <v>3</v>
      </c>
      <c r="B9" s="35" t="s">
        <v>71</v>
      </c>
      <c r="C9" s="35" t="s">
        <v>583</v>
      </c>
      <c r="D9" s="35" t="s">
        <v>24</v>
      </c>
      <c r="E9" s="35" t="s">
        <v>584</v>
      </c>
      <c r="F9" s="35" t="s">
        <v>24</v>
      </c>
      <c r="G9" s="35" t="s">
        <v>585</v>
      </c>
      <c r="H9" s="35" t="s">
        <v>24</v>
      </c>
      <c r="I9" s="62">
        <v>45000</v>
      </c>
      <c r="J9" s="62">
        <v>45000</v>
      </c>
      <c r="K9" s="35">
        <v>2016</v>
      </c>
      <c r="L9" s="35" t="s">
        <v>24</v>
      </c>
      <c r="M9" s="35" t="s">
        <v>572</v>
      </c>
      <c r="N9" s="35" t="s">
        <v>586</v>
      </c>
      <c r="O9" s="35" t="s">
        <v>587</v>
      </c>
      <c r="P9" s="35" t="s">
        <v>303</v>
      </c>
      <c r="Q9" s="35" t="s">
        <v>575</v>
      </c>
      <c r="R9" s="35" t="s">
        <v>588</v>
      </c>
      <c r="S9" s="35" t="s">
        <v>576</v>
      </c>
      <c r="T9" s="35" t="s">
        <v>589</v>
      </c>
    </row>
    <row r="10" spans="1:21" s="47" customFormat="1" ht="132">
      <c r="A10" s="35">
        <v>4</v>
      </c>
      <c r="B10" s="35" t="s">
        <v>590</v>
      </c>
      <c r="C10" s="35" t="s">
        <v>591</v>
      </c>
      <c r="D10" s="35">
        <v>5</v>
      </c>
      <c r="E10" s="35" t="s">
        <v>24</v>
      </c>
      <c r="F10" s="35" t="s">
        <v>24</v>
      </c>
      <c r="G10" s="35" t="s">
        <v>592</v>
      </c>
      <c r="H10" s="35">
        <v>400</v>
      </c>
      <c r="I10" s="62">
        <v>35000</v>
      </c>
      <c r="J10" s="62">
        <v>35000</v>
      </c>
      <c r="K10" s="35">
        <v>2016</v>
      </c>
      <c r="L10" s="35" t="s">
        <v>24</v>
      </c>
      <c r="M10" s="35" t="s">
        <v>593</v>
      </c>
      <c r="N10" s="35" t="s">
        <v>594</v>
      </c>
      <c r="O10" s="35" t="s">
        <v>595</v>
      </c>
      <c r="P10" s="35" t="s">
        <v>596</v>
      </c>
      <c r="Q10" s="35" t="s">
        <v>575</v>
      </c>
      <c r="R10" s="35" t="s">
        <v>597</v>
      </c>
      <c r="S10" s="35" t="s">
        <v>576</v>
      </c>
      <c r="T10" s="35" t="s">
        <v>598</v>
      </c>
    </row>
    <row r="11" spans="1:21" s="46" customFormat="1" ht="129" customHeight="1">
      <c r="A11" s="35">
        <v>5</v>
      </c>
      <c r="B11" s="35" t="s">
        <v>590</v>
      </c>
      <c r="C11" s="35" t="s">
        <v>599</v>
      </c>
      <c r="D11" s="35">
        <v>5</v>
      </c>
      <c r="E11" s="35" t="s">
        <v>24</v>
      </c>
      <c r="F11" s="35" t="s">
        <v>24</v>
      </c>
      <c r="G11" s="35" t="s">
        <v>585</v>
      </c>
      <c r="H11" s="35">
        <v>200</v>
      </c>
      <c r="I11" s="62">
        <v>19000</v>
      </c>
      <c r="J11" s="62">
        <v>19000</v>
      </c>
      <c r="K11" s="35">
        <v>2016</v>
      </c>
      <c r="L11" s="35" t="s">
        <v>24</v>
      </c>
      <c r="M11" s="35" t="s">
        <v>600</v>
      </c>
      <c r="N11" s="35" t="s">
        <v>601</v>
      </c>
      <c r="O11" s="35" t="s">
        <v>602</v>
      </c>
      <c r="P11" s="35" t="s">
        <v>603</v>
      </c>
      <c r="Q11" s="35" t="s">
        <v>575</v>
      </c>
      <c r="R11" s="35" t="s">
        <v>588</v>
      </c>
      <c r="S11" s="35" t="s">
        <v>576</v>
      </c>
      <c r="T11" s="87" t="s">
        <v>604</v>
      </c>
      <c r="U11" s="51"/>
    </row>
    <row r="12" spans="1:21" s="21" customFormat="1" ht="157.5" customHeight="1">
      <c r="A12" s="35">
        <v>6</v>
      </c>
      <c r="B12" s="35" t="s">
        <v>605</v>
      </c>
      <c r="C12" s="35" t="s">
        <v>609</v>
      </c>
      <c r="D12" s="35" t="s">
        <v>24</v>
      </c>
      <c r="E12" s="35" t="s">
        <v>24</v>
      </c>
      <c r="F12" s="35">
        <v>2</v>
      </c>
      <c r="G12" s="35" t="s">
        <v>606</v>
      </c>
      <c r="H12" s="35" t="s">
        <v>24</v>
      </c>
      <c r="I12" s="62">
        <v>5000</v>
      </c>
      <c r="J12" s="62">
        <v>5000</v>
      </c>
      <c r="K12" s="35">
        <v>2016</v>
      </c>
      <c r="L12" s="35" t="s">
        <v>24</v>
      </c>
      <c r="M12" s="35" t="s">
        <v>24</v>
      </c>
      <c r="N12" s="35" t="s">
        <v>607</v>
      </c>
      <c r="O12" s="35" t="s">
        <v>587</v>
      </c>
      <c r="P12" s="35" t="s">
        <v>363</v>
      </c>
      <c r="Q12" s="35" t="s">
        <v>575</v>
      </c>
      <c r="R12" s="35" t="s">
        <v>610</v>
      </c>
      <c r="S12" s="35" t="s">
        <v>150</v>
      </c>
      <c r="T12" s="35" t="s">
        <v>589</v>
      </c>
    </row>
    <row r="13" spans="1:21" s="46" customFormat="1" ht="144">
      <c r="A13" s="35">
        <v>7</v>
      </c>
      <c r="B13" s="35" t="s">
        <v>611</v>
      </c>
      <c r="C13" s="35" t="s">
        <v>612</v>
      </c>
      <c r="D13" s="35" t="s">
        <v>24</v>
      </c>
      <c r="E13" s="35" t="s">
        <v>24</v>
      </c>
      <c r="F13" s="35" t="s">
        <v>24</v>
      </c>
      <c r="G13" s="35" t="s">
        <v>571</v>
      </c>
      <c r="H13" s="35" t="s">
        <v>24</v>
      </c>
      <c r="I13" s="62">
        <v>5000</v>
      </c>
      <c r="J13" s="62">
        <v>5000</v>
      </c>
      <c r="K13" s="35">
        <v>2016</v>
      </c>
      <c r="L13" s="35" t="s">
        <v>24</v>
      </c>
      <c r="M13" s="35" t="s">
        <v>24</v>
      </c>
      <c r="N13" s="35" t="s">
        <v>613</v>
      </c>
      <c r="O13" s="35" t="s">
        <v>614</v>
      </c>
      <c r="P13" s="35" t="s">
        <v>615</v>
      </c>
      <c r="Q13" s="35" t="s">
        <v>608</v>
      </c>
      <c r="R13" s="35" t="s">
        <v>616</v>
      </c>
      <c r="S13" s="35" t="s">
        <v>150</v>
      </c>
      <c r="T13" s="35" t="s">
        <v>617</v>
      </c>
    </row>
    <row r="14" spans="1:21" s="49" customFormat="1" ht="144">
      <c r="A14" s="35">
        <v>8</v>
      </c>
      <c r="B14" s="35" t="s">
        <v>121</v>
      </c>
      <c r="C14" s="48" t="s">
        <v>618</v>
      </c>
      <c r="D14" s="35" t="s">
        <v>24</v>
      </c>
      <c r="E14" s="35" t="s">
        <v>24</v>
      </c>
      <c r="F14" s="35" t="s">
        <v>24</v>
      </c>
      <c r="G14" s="35" t="s">
        <v>571</v>
      </c>
      <c r="H14" s="35" t="s">
        <v>24</v>
      </c>
      <c r="I14" s="62" t="s">
        <v>24</v>
      </c>
      <c r="J14" s="62" t="s">
        <v>24</v>
      </c>
      <c r="K14" s="35">
        <v>2016</v>
      </c>
      <c r="L14" s="35" t="s">
        <v>24</v>
      </c>
      <c r="M14" s="35" t="s">
        <v>24</v>
      </c>
      <c r="N14" s="35" t="s">
        <v>619</v>
      </c>
      <c r="O14" s="35" t="s">
        <v>620</v>
      </c>
      <c r="P14" s="35" t="s">
        <v>147</v>
      </c>
      <c r="Q14" s="35" t="s">
        <v>621</v>
      </c>
      <c r="R14" s="35" t="s">
        <v>616</v>
      </c>
      <c r="S14" s="35" t="s">
        <v>150</v>
      </c>
      <c r="T14" s="35" t="s">
        <v>617</v>
      </c>
    </row>
    <row r="15" spans="1:21" s="46" customFormat="1" ht="144">
      <c r="A15" s="35">
        <v>9</v>
      </c>
      <c r="B15" s="35" t="s">
        <v>622</v>
      </c>
      <c r="C15" s="35" t="s">
        <v>623</v>
      </c>
      <c r="D15" s="35" t="s">
        <v>24</v>
      </c>
      <c r="E15" s="35" t="s">
        <v>24</v>
      </c>
      <c r="F15" s="35">
        <v>5</v>
      </c>
      <c r="G15" s="35" t="s">
        <v>571</v>
      </c>
      <c r="H15" s="35" t="s">
        <v>24</v>
      </c>
      <c r="I15" s="62">
        <v>9000</v>
      </c>
      <c r="J15" s="62">
        <v>9000</v>
      </c>
      <c r="K15" s="35">
        <v>2016</v>
      </c>
      <c r="L15" s="35" t="s">
        <v>24</v>
      </c>
      <c r="M15" s="35" t="s">
        <v>24</v>
      </c>
      <c r="N15" s="35" t="s">
        <v>24</v>
      </c>
      <c r="O15" s="35" t="s">
        <v>587</v>
      </c>
      <c r="P15" s="35" t="s">
        <v>147</v>
      </c>
      <c r="Q15" s="35" t="s">
        <v>575</v>
      </c>
      <c r="R15" s="35" t="s">
        <v>624</v>
      </c>
      <c r="S15" s="35" t="s">
        <v>150</v>
      </c>
      <c r="T15" s="35" t="s">
        <v>617</v>
      </c>
    </row>
    <row r="16" spans="1:21" s="50" customFormat="1" ht="130.5" customHeight="1">
      <c r="A16" s="35">
        <v>10</v>
      </c>
      <c r="B16" s="104" t="s">
        <v>590</v>
      </c>
      <c r="C16" s="96" t="s">
        <v>625</v>
      </c>
      <c r="D16" s="104">
        <v>20</v>
      </c>
      <c r="E16" s="104" t="s">
        <v>24</v>
      </c>
      <c r="F16" s="104" t="s">
        <v>24</v>
      </c>
      <c r="G16" s="35" t="s">
        <v>585</v>
      </c>
      <c r="H16" s="104">
        <v>50</v>
      </c>
      <c r="I16" s="105">
        <v>2000</v>
      </c>
      <c r="J16" s="105">
        <v>2000</v>
      </c>
      <c r="K16" s="91">
        <v>2016</v>
      </c>
      <c r="L16" s="104" t="s">
        <v>24</v>
      </c>
      <c r="M16" s="91" t="s">
        <v>24</v>
      </c>
      <c r="N16" s="91" t="s">
        <v>24</v>
      </c>
      <c r="O16" s="91" t="s">
        <v>587</v>
      </c>
      <c r="P16" s="91" t="s">
        <v>147</v>
      </c>
      <c r="Q16" s="35" t="s">
        <v>575</v>
      </c>
      <c r="R16" s="35" t="s">
        <v>624</v>
      </c>
      <c r="S16" s="35" t="s">
        <v>150</v>
      </c>
      <c r="T16" s="91" t="s">
        <v>955</v>
      </c>
    </row>
    <row r="17" spans="3:15">
      <c r="C17" s="1"/>
      <c r="D17" s="1"/>
      <c r="K17" s="1"/>
    </row>
    <row r="18" spans="3:15" s="77" customFormat="1" ht="15" customHeight="1">
      <c r="E18" s="40"/>
      <c r="F18" s="40"/>
      <c r="G18" s="40"/>
      <c r="H18" s="40"/>
      <c r="I18" s="40"/>
      <c r="K18" s="139" t="s">
        <v>79</v>
      </c>
      <c r="L18" s="139"/>
      <c r="M18" s="139"/>
      <c r="N18" s="139"/>
      <c r="O18" s="139"/>
    </row>
    <row r="19" spans="3:15" s="77" customFormat="1">
      <c r="E19" s="40"/>
      <c r="F19" s="40"/>
      <c r="G19" s="40"/>
      <c r="H19" s="40"/>
      <c r="I19" s="40"/>
      <c r="K19" s="127">
        <f>I7+I8+I9+I10+I11+I12+I13+I15+I16</f>
        <v>180000</v>
      </c>
      <c r="L19" s="128"/>
      <c r="M19" s="128"/>
      <c r="N19" s="128"/>
      <c r="O19" s="129"/>
    </row>
    <row r="20" spans="3:15" s="77" customFormat="1">
      <c r="E20" s="40"/>
      <c r="F20" s="40"/>
      <c r="G20" s="40"/>
      <c r="H20" s="40"/>
      <c r="I20" s="40"/>
    </row>
    <row r="21" spans="3:15" s="77" customFormat="1" ht="15" customHeight="1">
      <c r="E21" s="40"/>
      <c r="F21" s="40"/>
      <c r="G21" s="40"/>
      <c r="H21" s="40"/>
      <c r="I21" s="40"/>
      <c r="K21" s="136" t="s">
        <v>80</v>
      </c>
      <c r="L21" s="137"/>
      <c r="M21" s="137"/>
      <c r="N21" s="137"/>
      <c r="O21" s="138"/>
    </row>
    <row r="22" spans="3:15" s="77" customFormat="1" ht="16.5" customHeight="1">
      <c r="E22" s="40"/>
      <c r="F22" s="40"/>
      <c r="G22" s="40"/>
      <c r="H22" s="40"/>
      <c r="I22" s="40"/>
      <c r="K22" s="123">
        <f>SUM(J7:J16)</f>
        <v>180000</v>
      </c>
      <c r="L22" s="124"/>
      <c r="M22" s="124"/>
      <c r="N22" s="124"/>
      <c r="O22" s="125"/>
    </row>
  </sheetData>
  <mergeCells count="25">
    <mergeCell ref="K22:O22"/>
    <mergeCell ref="O5:O6"/>
    <mergeCell ref="B2:T2"/>
    <mergeCell ref="B3:J3"/>
    <mergeCell ref="F5:F6"/>
    <mergeCell ref="G5:G6"/>
    <mergeCell ref="H5:H6"/>
    <mergeCell ref="I5:I6"/>
    <mergeCell ref="J5:J6"/>
    <mergeCell ref="K5:L5"/>
    <mergeCell ref="M5:M6"/>
    <mergeCell ref="N5:N6"/>
    <mergeCell ref="P5:P6"/>
    <mergeCell ref="Q5:Q6"/>
    <mergeCell ref="R5:R6"/>
    <mergeCell ref="S5:S6"/>
    <mergeCell ref="T5:T6"/>
    <mergeCell ref="K18:O18"/>
    <mergeCell ref="K19:O19"/>
    <mergeCell ref="K21:O21"/>
    <mergeCell ref="A5:A6"/>
    <mergeCell ref="B5:B6"/>
    <mergeCell ref="C5:C6"/>
    <mergeCell ref="D5:D6"/>
    <mergeCell ref="E5:E6"/>
  </mergeCells>
  <hyperlinks>
    <hyperlink ref="C14" r:id="rId1" display="http://www.warminsko-mazurski.ksow.pl/"/>
  </hyperlinks>
  <pageMargins left="0.11811023622047245" right="0.11811023622047245" top="0.35433070866141736" bottom="0.15748031496062992" header="0.31496062992125984" footer="0.31496062992125984"/>
  <pageSetup paperSize="8" scale="50" fitToHeight="0" orientation="landscape" horizontalDpi="4294967292" verticalDpi="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>
    <pageSetUpPr fitToPage="1"/>
  </sheetPr>
  <dimension ref="A2:T20"/>
  <sheetViews>
    <sheetView zoomScale="50" zoomScaleNormal="50" workbookViewId="0">
      <selection activeCell="G21" sqref="G21"/>
    </sheetView>
  </sheetViews>
  <sheetFormatPr defaultColWidth="9.140625" defaultRowHeight="15"/>
  <cols>
    <col min="1" max="1" width="8.28515625" style="38" customWidth="1"/>
    <col min="2" max="2" width="11.85546875" style="38" customWidth="1"/>
    <col min="3" max="3" width="27" style="38" customWidth="1"/>
    <col min="4" max="4" width="9.140625" style="38"/>
    <col min="5" max="5" width="13" style="38" customWidth="1"/>
    <col min="6" max="6" width="20" style="38" customWidth="1"/>
    <col min="7" max="7" width="15" style="38" customWidth="1"/>
    <col min="8" max="8" width="13.5703125" style="38" customWidth="1"/>
    <col min="9" max="9" width="19.85546875" style="38" bestFit="1" customWidth="1"/>
    <col min="10" max="11" width="9.140625" style="38"/>
    <col min="12" max="12" width="20.28515625" style="38" customWidth="1"/>
    <col min="13" max="13" width="24.85546875" style="38" customWidth="1"/>
    <col min="14" max="14" width="25" style="38" customWidth="1"/>
    <col min="15" max="15" width="28.42578125" style="38" customWidth="1"/>
    <col min="16" max="16" width="19.7109375" style="38" customWidth="1"/>
    <col min="17" max="17" width="40.28515625" style="38" customWidth="1"/>
    <col min="18" max="18" width="24.140625" style="38" customWidth="1"/>
    <col min="19" max="19" width="36.28515625" style="38" customWidth="1"/>
    <col min="20" max="20" width="50.7109375" style="38" customWidth="1"/>
    <col min="21" max="256" width="9.140625" style="38"/>
    <col min="257" max="257" width="8.28515625" style="38" customWidth="1"/>
    <col min="258" max="258" width="11.85546875" style="38" customWidth="1"/>
    <col min="259" max="259" width="27" style="38" customWidth="1"/>
    <col min="260" max="260" width="9.140625" style="38"/>
    <col min="261" max="261" width="13" style="38" customWidth="1"/>
    <col min="262" max="262" width="20" style="38" customWidth="1"/>
    <col min="263" max="264" width="13.5703125" style="38" customWidth="1"/>
    <col min="265" max="265" width="19.85546875" style="38" bestFit="1" customWidth="1"/>
    <col min="266" max="267" width="9.140625" style="38"/>
    <col min="268" max="268" width="20.28515625" style="38" customWidth="1"/>
    <col min="269" max="269" width="24.85546875" style="38" customWidth="1"/>
    <col min="270" max="270" width="25" style="38" customWidth="1"/>
    <col min="271" max="271" width="26" style="38" customWidth="1"/>
    <col min="272" max="272" width="16.5703125" style="38" customWidth="1"/>
    <col min="273" max="273" width="40.28515625" style="38" customWidth="1"/>
    <col min="274" max="274" width="24.140625" style="38" customWidth="1"/>
    <col min="275" max="275" width="36.28515625" style="38" customWidth="1"/>
    <col min="276" max="276" width="50.7109375" style="38" customWidth="1"/>
    <col min="277" max="512" width="9.140625" style="38"/>
    <col min="513" max="513" width="8.28515625" style="38" customWidth="1"/>
    <col min="514" max="514" width="11.85546875" style="38" customWidth="1"/>
    <col min="515" max="515" width="27" style="38" customWidth="1"/>
    <col min="516" max="516" width="9.140625" style="38"/>
    <col min="517" max="517" width="13" style="38" customWidth="1"/>
    <col min="518" max="518" width="20" style="38" customWidth="1"/>
    <col min="519" max="520" width="13.5703125" style="38" customWidth="1"/>
    <col min="521" max="521" width="19.85546875" style="38" bestFit="1" customWidth="1"/>
    <col min="522" max="523" width="9.140625" style="38"/>
    <col min="524" max="524" width="20.28515625" style="38" customWidth="1"/>
    <col min="525" max="525" width="24.85546875" style="38" customWidth="1"/>
    <col min="526" max="526" width="25" style="38" customWidth="1"/>
    <col min="527" max="527" width="26" style="38" customWidth="1"/>
    <col min="528" max="528" width="16.5703125" style="38" customWidth="1"/>
    <col min="529" max="529" width="40.28515625" style="38" customWidth="1"/>
    <col min="530" max="530" width="24.140625" style="38" customWidth="1"/>
    <col min="531" max="531" width="36.28515625" style="38" customWidth="1"/>
    <col min="532" max="532" width="50.7109375" style="38" customWidth="1"/>
    <col min="533" max="768" width="9.140625" style="38"/>
    <col min="769" max="769" width="8.28515625" style="38" customWidth="1"/>
    <col min="770" max="770" width="11.85546875" style="38" customWidth="1"/>
    <col min="771" max="771" width="27" style="38" customWidth="1"/>
    <col min="772" max="772" width="9.140625" style="38"/>
    <col min="773" max="773" width="13" style="38" customWidth="1"/>
    <col min="774" max="774" width="20" style="38" customWidth="1"/>
    <col min="775" max="776" width="13.5703125" style="38" customWidth="1"/>
    <col min="777" max="777" width="19.85546875" style="38" bestFit="1" customWidth="1"/>
    <col min="778" max="779" width="9.140625" style="38"/>
    <col min="780" max="780" width="20.28515625" style="38" customWidth="1"/>
    <col min="781" max="781" width="24.85546875" style="38" customWidth="1"/>
    <col min="782" max="782" width="25" style="38" customWidth="1"/>
    <col min="783" max="783" width="26" style="38" customWidth="1"/>
    <col min="784" max="784" width="16.5703125" style="38" customWidth="1"/>
    <col min="785" max="785" width="40.28515625" style="38" customWidth="1"/>
    <col min="786" max="786" width="24.140625" style="38" customWidth="1"/>
    <col min="787" max="787" width="36.28515625" style="38" customWidth="1"/>
    <col min="788" max="788" width="50.7109375" style="38" customWidth="1"/>
    <col min="789" max="1024" width="9.140625" style="38"/>
    <col min="1025" max="1025" width="8.28515625" style="38" customWidth="1"/>
    <col min="1026" max="1026" width="11.85546875" style="38" customWidth="1"/>
    <col min="1027" max="1027" width="27" style="38" customWidth="1"/>
    <col min="1028" max="1028" width="9.140625" style="38"/>
    <col min="1029" max="1029" width="13" style="38" customWidth="1"/>
    <col min="1030" max="1030" width="20" style="38" customWidth="1"/>
    <col min="1031" max="1032" width="13.5703125" style="38" customWidth="1"/>
    <col min="1033" max="1033" width="19.85546875" style="38" bestFit="1" customWidth="1"/>
    <col min="1034" max="1035" width="9.140625" style="38"/>
    <col min="1036" max="1036" width="20.28515625" style="38" customWidth="1"/>
    <col min="1037" max="1037" width="24.85546875" style="38" customWidth="1"/>
    <col min="1038" max="1038" width="25" style="38" customWidth="1"/>
    <col min="1039" max="1039" width="26" style="38" customWidth="1"/>
    <col min="1040" max="1040" width="16.5703125" style="38" customWidth="1"/>
    <col min="1041" max="1041" width="40.28515625" style="38" customWidth="1"/>
    <col min="1042" max="1042" width="24.140625" style="38" customWidth="1"/>
    <col min="1043" max="1043" width="36.28515625" style="38" customWidth="1"/>
    <col min="1044" max="1044" width="50.7109375" style="38" customWidth="1"/>
    <col min="1045" max="1280" width="9.140625" style="38"/>
    <col min="1281" max="1281" width="8.28515625" style="38" customWidth="1"/>
    <col min="1282" max="1282" width="11.85546875" style="38" customWidth="1"/>
    <col min="1283" max="1283" width="27" style="38" customWidth="1"/>
    <col min="1284" max="1284" width="9.140625" style="38"/>
    <col min="1285" max="1285" width="13" style="38" customWidth="1"/>
    <col min="1286" max="1286" width="20" style="38" customWidth="1"/>
    <col min="1287" max="1288" width="13.5703125" style="38" customWidth="1"/>
    <col min="1289" max="1289" width="19.85546875" style="38" bestFit="1" customWidth="1"/>
    <col min="1290" max="1291" width="9.140625" style="38"/>
    <col min="1292" max="1292" width="20.28515625" style="38" customWidth="1"/>
    <col min="1293" max="1293" width="24.85546875" style="38" customWidth="1"/>
    <col min="1294" max="1294" width="25" style="38" customWidth="1"/>
    <col min="1295" max="1295" width="26" style="38" customWidth="1"/>
    <col min="1296" max="1296" width="16.5703125" style="38" customWidth="1"/>
    <col min="1297" max="1297" width="40.28515625" style="38" customWidth="1"/>
    <col min="1298" max="1298" width="24.140625" style="38" customWidth="1"/>
    <col min="1299" max="1299" width="36.28515625" style="38" customWidth="1"/>
    <col min="1300" max="1300" width="50.7109375" style="38" customWidth="1"/>
    <col min="1301" max="1536" width="9.140625" style="38"/>
    <col min="1537" max="1537" width="8.28515625" style="38" customWidth="1"/>
    <col min="1538" max="1538" width="11.85546875" style="38" customWidth="1"/>
    <col min="1539" max="1539" width="27" style="38" customWidth="1"/>
    <col min="1540" max="1540" width="9.140625" style="38"/>
    <col min="1541" max="1541" width="13" style="38" customWidth="1"/>
    <col min="1542" max="1542" width="20" style="38" customWidth="1"/>
    <col min="1543" max="1544" width="13.5703125" style="38" customWidth="1"/>
    <col min="1545" max="1545" width="19.85546875" style="38" bestFit="1" customWidth="1"/>
    <col min="1546" max="1547" width="9.140625" style="38"/>
    <col min="1548" max="1548" width="20.28515625" style="38" customWidth="1"/>
    <col min="1549" max="1549" width="24.85546875" style="38" customWidth="1"/>
    <col min="1550" max="1550" width="25" style="38" customWidth="1"/>
    <col min="1551" max="1551" width="26" style="38" customWidth="1"/>
    <col min="1552" max="1552" width="16.5703125" style="38" customWidth="1"/>
    <col min="1553" max="1553" width="40.28515625" style="38" customWidth="1"/>
    <col min="1554" max="1554" width="24.140625" style="38" customWidth="1"/>
    <col min="1555" max="1555" width="36.28515625" style="38" customWidth="1"/>
    <col min="1556" max="1556" width="50.7109375" style="38" customWidth="1"/>
    <col min="1557" max="1792" width="9.140625" style="38"/>
    <col min="1793" max="1793" width="8.28515625" style="38" customWidth="1"/>
    <col min="1794" max="1794" width="11.85546875" style="38" customWidth="1"/>
    <col min="1795" max="1795" width="27" style="38" customWidth="1"/>
    <col min="1796" max="1796" width="9.140625" style="38"/>
    <col min="1797" max="1797" width="13" style="38" customWidth="1"/>
    <col min="1798" max="1798" width="20" style="38" customWidth="1"/>
    <col min="1799" max="1800" width="13.5703125" style="38" customWidth="1"/>
    <col min="1801" max="1801" width="19.85546875" style="38" bestFit="1" customWidth="1"/>
    <col min="1802" max="1803" width="9.140625" style="38"/>
    <col min="1804" max="1804" width="20.28515625" style="38" customWidth="1"/>
    <col min="1805" max="1805" width="24.85546875" style="38" customWidth="1"/>
    <col min="1806" max="1806" width="25" style="38" customWidth="1"/>
    <col min="1807" max="1807" width="26" style="38" customWidth="1"/>
    <col min="1808" max="1808" width="16.5703125" style="38" customWidth="1"/>
    <col min="1809" max="1809" width="40.28515625" style="38" customWidth="1"/>
    <col min="1810" max="1810" width="24.140625" style="38" customWidth="1"/>
    <col min="1811" max="1811" width="36.28515625" style="38" customWidth="1"/>
    <col min="1812" max="1812" width="50.7109375" style="38" customWidth="1"/>
    <col min="1813" max="2048" width="9.140625" style="38"/>
    <col min="2049" max="2049" width="8.28515625" style="38" customWidth="1"/>
    <col min="2050" max="2050" width="11.85546875" style="38" customWidth="1"/>
    <col min="2051" max="2051" width="27" style="38" customWidth="1"/>
    <col min="2052" max="2052" width="9.140625" style="38"/>
    <col min="2053" max="2053" width="13" style="38" customWidth="1"/>
    <col min="2054" max="2054" width="20" style="38" customWidth="1"/>
    <col min="2055" max="2056" width="13.5703125" style="38" customWidth="1"/>
    <col min="2057" max="2057" width="19.85546875" style="38" bestFit="1" customWidth="1"/>
    <col min="2058" max="2059" width="9.140625" style="38"/>
    <col min="2060" max="2060" width="20.28515625" style="38" customWidth="1"/>
    <col min="2061" max="2061" width="24.85546875" style="38" customWidth="1"/>
    <col min="2062" max="2062" width="25" style="38" customWidth="1"/>
    <col min="2063" max="2063" width="26" style="38" customWidth="1"/>
    <col min="2064" max="2064" width="16.5703125" style="38" customWidth="1"/>
    <col min="2065" max="2065" width="40.28515625" style="38" customWidth="1"/>
    <col min="2066" max="2066" width="24.140625" style="38" customWidth="1"/>
    <col min="2067" max="2067" width="36.28515625" style="38" customWidth="1"/>
    <col min="2068" max="2068" width="50.7109375" style="38" customWidth="1"/>
    <col min="2069" max="2304" width="9.140625" style="38"/>
    <col min="2305" max="2305" width="8.28515625" style="38" customWidth="1"/>
    <col min="2306" max="2306" width="11.85546875" style="38" customWidth="1"/>
    <col min="2307" max="2307" width="27" style="38" customWidth="1"/>
    <col min="2308" max="2308" width="9.140625" style="38"/>
    <col min="2309" max="2309" width="13" style="38" customWidth="1"/>
    <col min="2310" max="2310" width="20" style="38" customWidth="1"/>
    <col min="2311" max="2312" width="13.5703125" style="38" customWidth="1"/>
    <col min="2313" max="2313" width="19.85546875" style="38" bestFit="1" customWidth="1"/>
    <col min="2314" max="2315" width="9.140625" style="38"/>
    <col min="2316" max="2316" width="20.28515625" style="38" customWidth="1"/>
    <col min="2317" max="2317" width="24.85546875" style="38" customWidth="1"/>
    <col min="2318" max="2318" width="25" style="38" customWidth="1"/>
    <col min="2319" max="2319" width="26" style="38" customWidth="1"/>
    <col min="2320" max="2320" width="16.5703125" style="38" customWidth="1"/>
    <col min="2321" max="2321" width="40.28515625" style="38" customWidth="1"/>
    <col min="2322" max="2322" width="24.140625" style="38" customWidth="1"/>
    <col min="2323" max="2323" width="36.28515625" style="38" customWidth="1"/>
    <col min="2324" max="2324" width="50.7109375" style="38" customWidth="1"/>
    <col min="2325" max="2560" width="9.140625" style="38"/>
    <col min="2561" max="2561" width="8.28515625" style="38" customWidth="1"/>
    <col min="2562" max="2562" width="11.85546875" style="38" customWidth="1"/>
    <col min="2563" max="2563" width="27" style="38" customWidth="1"/>
    <col min="2564" max="2564" width="9.140625" style="38"/>
    <col min="2565" max="2565" width="13" style="38" customWidth="1"/>
    <col min="2566" max="2566" width="20" style="38" customWidth="1"/>
    <col min="2567" max="2568" width="13.5703125" style="38" customWidth="1"/>
    <col min="2569" max="2569" width="19.85546875" style="38" bestFit="1" customWidth="1"/>
    <col min="2570" max="2571" width="9.140625" style="38"/>
    <col min="2572" max="2572" width="20.28515625" style="38" customWidth="1"/>
    <col min="2573" max="2573" width="24.85546875" style="38" customWidth="1"/>
    <col min="2574" max="2574" width="25" style="38" customWidth="1"/>
    <col min="2575" max="2575" width="26" style="38" customWidth="1"/>
    <col min="2576" max="2576" width="16.5703125" style="38" customWidth="1"/>
    <col min="2577" max="2577" width="40.28515625" style="38" customWidth="1"/>
    <col min="2578" max="2578" width="24.140625" style="38" customWidth="1"/>
    <col min="2579" max="2579" width="36.28515625" style="38" customWidth="1"/>
    <col min="2580" max="2580" width="50.7109375" style="38" customWidth="1"/>
    <col min="2581" max="2816" width="9.140625" style="38"/>
    <col min="2817" max="2817" width="8.28515625" style="38" customWidth="1"/>
    <col min="2818" max="2818" width="11.85546875" style="38" customWidth="1"/>
    <col min="2819" max="2819" width="27" style="38" customWidth="1"/>
    <col min="2820" max="2820" width="9.140625" style="38"/>
    <col min="2821" max="2821" width="13" style="38" customWidth="1"/>
    <col min="2822" max="2822" width="20" style="38" customWidth="1"/>
    <col min="2823" max="2824" width="13.5703125" style="38" customWidth="1"/>
    <col min="2825" max="2825" width="19.85546875" style="38" bestFit="1" customWidth="1"/>
    <col min="2826" max="2827" width="9.140625" style="38"/>
    <col min="2828" max="2828" width="20.28515625" style="38" customWidth="1"/>
    <col min="2829" max="2829" width="24.85546875" style="38" customWidth="1"/>
    <col min="2830" max="2830" width="25" style="38" customWidth="1"/>
    <col min="2831" max="2831" width="26" style="38" customWidth="1"/>
    <col min="2832" max="2832" width="16.5703125" style="38" customWidth="1"/>
    <col min="2833" max="2833" width="40.28515625" style="38" customWidth="1"/>
    <col min="2834" max="2834" width="24.140625" style="38" customWidth="1"/>
    <col min="2835" max="2835" width="36.28515625" style="38" customWidth="1"/>
    <col min="2836" max="2836" width="50.7109375" style="38" customWidth="1"/>
    <col min="2837" max="3072" width="9.140625" style="38"/>
    <col min="3073" max="3073" width="8.28515625" style="38" customWidth="1"/>
    <col min="3074" max="3074" width="11.85546875" style="38" customWidth="1"/>
    <col min="3075" max="3075" width="27" style="38" customWidth="1"/>
    <col min="3076" max="3076" width="9.140625" style="38"/>
    <col min="3077" max="3077" width="13" style="38" customWidth="1"/>
    <col min="3078" max="3078" width="20" style="38" customWidth="1"/>
    <col min="3079" max="3080" width="13.5703125" style="38" customWidth="1"/>
    <col min="3081" max="3081" width="19.85546875" style="38" bestFit="1" customWidth="1"/>
    <col min="3082" max="3083" width="9.140625" style="38"/>
    <col min="3084" max="3084" width="20.28515625" style="38" customWidth="1"/>
    <col min="3085" max="3085" width="24.85546875" style="38" customWidth="1"/>
    <col min="3086" max="3086" width="25" style="38" customWidth="1"/>
    <col min="3087" max="3087" width="26" style="38" customWidth="1"/>
    <col min="3088" max="3088" width="16.5703125" style="38" customWidth="1"/>
    <col min="3089" max="3089" width="40.28515625" style="38" customWidth="1"/>
    <col min="3090" max="3090" width="24.140625" style="38" customWidth="1"/>
    <col min="3091" max="3091" width="36.28515625" style="38" customWidth="1"/>
    <col min="3092" max="3092" width="50.7109375" style="38" customWidth="1"/>
    <col min="3093" max="3328" width="9.140625" style="38"/>
    <col min="3329" max="3329" width="8.28515625" style="38" customWidth="1"/>
    <col min="3330" max="3330" width="11.85546875" style="38" customWidth="1"/>
    <col min="3331" max="3331" width="27" style="38" customWidth="1"/>
    <col min="3332" max="3332" width="9.140625" style="38"/>
    <col min="3333" max="3333" width="13" style="38" customWidth="1"/>
    <col min="3334" max="3334" width="20" style="38" customWidth="1"/>
    <col min="3335" max="3336" width="13.5703125" style="38" customWidth="1"/>
    <col min="3337" max="3337" width="19.85546875" style="38" bestFit="1" customWidth="1"/>
    <col min="3338" max="3339" width="9.140625" style="38"/>
    <col min="3340" max="3340" width="20.28515625" style="38" customWidth="1"/>
    <col min="3341" max="3341" width="24.85546875" style="38" customWidth="1"/>
    <col min="3342" max="3342" width="25" style="38" customWidth="1"/>
    <col min="3343" max="3343" width="26" style="38" customWidth="1"/>
    <col min="3344" max="3344" width="16.5703125" style="38" customWidth="1"/>
    <col min="3345" max="3345" width="40.28515625" style="38" customWidth="1"/>
    <col min="3346" max="3346" width="24.140625" style="38" customWidth="1"/>
    <col min="3347" max="3347" width="36.28515625" style="38" customWidth="1"/>
    <col min="3348" max="3348" width="50.7109375" style="38" customWidth="1"/>
    <col min="3349" max="3584" width="9.140625" style="38"/>
    <col min="3585" max="3585" width="8.28515625" style="38" customWidth="1"/>
    <col min="3586" max="3586" width="11.85546875" style="38" customWidth="1"/>
    <col min="3587" max="3587" width="27" style="38" customWidth="1"/>
    <col min="3588" max="3588" width="9.140625" style="38"/>
    <col min="3589" max="3589" width="13" style="38" customWidth="1"/>
    <col min="3590" max="3590" width="20" style="38" customWidth="1"/>
    <col min="3591" max="3592" width="13.5703125" style="38" customWidth="1"/>
    <col min="3593" max="3593" width="19.85546875" style="38" bestFit="1" customWidth="1"/>
    <col min="3594" max="3595" width="9.140625" style="38"/>
    <col min="3596" max="3596" width="20.28515625" style="38" customWidth="1"/>
    <col min="3597" max="3597" width="24.85546875" style="38" customWidth="1"/>
    <col min="3598" max="3598" width="25" style="38" customWidth="1"/>
    <col min="3599" max="3599" width="26" style="38" customWidth="1"/>
    <col min="3600" max="3600" width="16.5703125" style="38" customWidth="1"/>
    <col min="3601" max="3601" width="40.28515625" style="38" customWidth="1"/>
    <col min="3602" max="3602" width="24.140625" style="38" customWidth="1"/>
    <col min="3603" max="3603" width="36.28515625" style="38" customWidth="1"/>
    <col min="3604" max="3604" width="50.7109375" style="38" customWidth="1"/>
    <col min="3605" max="3840" width="9.140625" style="38"/>
    <col min="3841" max="3841" width="8.28515625" style="38" customWidth="1"/>
    <col min="3842" max="3842" width="11.85546875" style="38" customWidth="1"/>
    <col min="3843" max="3843" width="27" style="38" customWidth="1"/>
    <col min="3844" max="3844" width="9.140625" style="38"/>
    <col min="3845" max="3845" width="13" style="38" customWidth="1"/>
    <col min="3846" max="3846" width="20" style="38" customWidth="1"/>
    <col min="3847" max="3848" width="13.5703125" style="38" customWidth="1"/>
    <col min="3849" max="3849" width="19.85546875" style="38" bestFit="1" customWidth="1"/>
    <col min="3850" max="3851" width="9.140625" style="38"/>
    <col min="3852" max="3852" width="20.28515625" style="38" customWidth="1"/>
    <col min="3853" max="3853" width="24.85546875" style="38" customWidth="1"/>
    <col min="3854" max="3854" width="25" style="38" customWidth="1"/>
    <col min="3855" max="3855" width="26" style="38" customWidth="1"/>
    <col min="3856" max="3856" width="16.5703125" style="38" customWidth="1"/>
    <col min="3857" max="3857" width="40.28515625" style="38" customWidth="1"/>
    <col min="3858" max="3858" width="24.140625" style="38" customWidth="1"/>
    <col min="3859" max="3859" width="36.28515625" style="38" customWidth="1"/>
    <col min="3860" max="3860" width="50.7109375" style="38" customWidth="1"/>
    <col min="3861" max="4096" width="9.140625" style="38"/>
    <col min="4097" max="4097" width="8.28515625" style="38" customWidth="1"/>
    <col min="4098" max="4098" width="11.85546875" style="38" customWidth="1"/>
    <col min="4099" max="4099" width="27" style="38" customWidth="1"/>
    <col min="4100" max="4100" width="9.140625" style="38"/>
    <col min="4101" max="4101" width="13" style="38" customWidth="1"/>
    <col min="4102" max="4102" width="20" style="38" customWidth="1"/>
    <col min="4103" max="4104" width="13.5703125" style="38" customWidth="1"/>
    <col min="4105" max="4105" width="19.85546875" style="38" bestFit="1" customWidth="1"/>
    <col min="4106" max="4107" width="9.140625" style="38"/>
    <col min="4108" max="4108" width="20.28515625" style="38" customWidth="1"/>
    <col min="4109" max="4109" width="24.85546875" style="38" customWidth="1"/>
    <col min="4110" max="4110" width="25" style="38" customWidth="1"/>
    <col min="4111" max="4111" width="26" style="38" customWidth="1"/>
    <col min="4112" max="4112" width="16.5703125" style="38" customWidth="1"/>
    <col min="4113" max="4113" width="40.28515625" style="38" customWidth="1"/>
    <col min="4114" max="4114" width="24.140625" style="38" customWidth="1"/>
    <col min="4115" max="4115" width="36.28515625" style="38" customWidth="1"/>
    <col min="4116" max="4116" width="50.7109375" style="38" customWidth="1"/>
    <col min="4117" max="4352" width="9.140625" style="38"/>
    <col min="4353" max="4353" width="8.28515625" style="38" customWidth="1"/>
    <col min="4354" max="4354" width="11.85546875" style="38" customWidth="1"/>
    <col min="4355" max="4355" width="27" style="38" customWidth="1"/>
    <col min="4356" max="4356" width="9.140625" style="38"/>
    <col min="4357" max="4357" width="13" style="38" customWidth="1"/>
    <col min="4358" max="4358" width="20" style="38" customWidth="1"/>
    <col min="4359" max="4360" width="13.5703125" style="38" customWidth="1"/>
    <col min="4361" max="4361" width="19.85546875" style="38" bestFit="1" customWidth="1"/>
    <col min="4362" max="4363" width="9.140625" style="38"/>
    <col min="4364" max="4364" width="20.28515625" style="38" customWidth="1"/>
    <col min="4365" max="4365" width="24.85546875" style="38" customWidth="1"/>
    <col min="4366" max="4366" width="25" style="38" customWidth="1"/>
    <col min="4367" max="4367" width="26" style="38" customWidth="1"/>
    <col min="4368" max="4368" width="16.5703125" style="38" customWidth="1"/>
    <col min="4369" max="4369" width="40.28515625" style="38" customWidth="1"/>
    <col min="4370" max="4370" width="24.140625" style="38" customWidth="1"/>
    <col min="4371" max="4371" width="36.28515625" style="38" customWidth="1"/>
    <col min="4372" max="4372" width="50.7109375" style="38" customWidth="1"/>
    <col min="4373" max="4608" width="9.140625" style="38"/>
    <col min="4609" max="4609" width="8.28515625" style="38" customWidth="1"/>
    <col min="4610" max="4610" width="11.85546875" style="38" customWidth="1"/>
    <col min="4611" max="4611" width="27" style="38" customWidth="1"/>
    <col min="4612" max="4612" width="9.140625" style="38"/>
    <col min="4613" max="4613" width="13" style="38" customWidth="1"/>
    <col min="4614" max="4614" width="20" style="38" customWidth="1"/>
    <col min="4615" max="4616" width="13.5703125" style="38" customWidth="1"/>
    <col min="4617" max="4617" width="19.85546875" style="38" bestFit="1" customWidth="1"/>
    <col min="4618" max="4619" width="9.140625" style="38"/>
    <col min="4620" max="4620" width="20.28515625" style="38" customWidth="1"/>
    <col min="4621" max="4621" width="24.85546875" style="38" customWidth="1"/>
    <col min="4622" max="4622" width="25" style="38" customWidth="1"/>
    <col min="4623" max="4623" width="26" style="38" customWidth="1"/>
    <col min="4624" max="4624" width="16.5703125" style="38" customWidth="1"/>
    <col min="4625" max="4625" width="40.28515625" style="38" customWidth="1"/>
    <col min="4626" max="4626" width="24.140625" style="38" customWidth="1"/>
    <col min="4627" max="4627" width="36.28515625" style="38" customWidth="1"/>
    <col min="4628" max="4628" width="50.7109375" style="38" customWidth="1"/>
    <col min="4629" max="4864" width="9.140625" style="38"/>
    <col min="4865" max="4865" width="8.28515625" style="38" customWidth="1"/>
    <col min="4866" max="4866" width="11.85546875" style="38" customWidth="1"/>
    <col min="4867" max="4867" width="27" style="38" customWidth="1"/>
    <col min="4868" max="4868" width="9.140625" style="38"/>
    <col min="4869" max="4869" width="13" style="38" customWidth="1"/>
    <col min="4870" max="4870" width="20" style="38" customWidth="1"/>
    <col min="4871" max="4872" width="13.5703125" style="38" customWidth="1"/>
    <col min="4873" max="4873" width="19.85546875" style="38" bestFit="1" customWidth="1"/>
    <col min="4874" max="4875" width="9.140625" style="38"/>
    <col min="4876" max="4876" width="20.28515625" style="38" customWidth="1"/>
    <col min="4877" max="4877" width="24.85546875" style="38" customWidth="1"/>
    <col min="4878" max="4878" width="25" style="38" customWidth="1"/>
    <col min="4879" max="4879" width="26" style="38" customWidth="1"/>
    <col min="4880" max="4880" width="16.5703125" style="38" customWidth="1"/>
    <col min="4881" max="4881" width="40.28515625" style="38" customWidth="1"/>
    <col min="4882" max="4882" width="24.140625" style="38" customWidth="1"/>
    <col min="4883" max="4883" width="36.28515625" style="38" customWidth="1"/>
    <col min="4884" max="4884" width="50.7109375" style="38" customWidth="1"/>
    <col min="4885" max="5120" width="9.140625" style="38"/>
    <col min="5121" max="5121" width="8.28515625" style="38" customWidth="1"/>
    <col min="5122" max="5122" width="11.85546875" style="38" customWidth="1"/>
    <col min="5123" max="5123" width="27" style="38" customWidth="1"/>
    <col min="5124" max="5124" width="9.140625" style="38"/>
    <col min="5125" max="5125" width="13" style="38" customWidth="1"/>
    <col min="5126" max="5126" width="20" style="38" customWidth="1"/>
    <col min="5127" max="5128" width="13.5703125" style="38" customWidth="1"/>
    <col min="5129" max="5129" width="19.85546875" style="38" bestFit="1" customWidth="1"/>
    <col min="5130" max="5131" width="9.140625" style="38"/>
    <col min="5132" max="5132" width="20.28515625" style="38" customWidth="1"/>
    <col min="5133" max="5133" width="24.85546875" style="38" customWidth="1"/>
    <col min="5134" max="5134" width="25" style="38" customWidth="1"/>
    <col min="5135" max="5135" width="26" style="38" customWidth="1"/>
    <col min="5136" max="5136" width="16.5703125" style="38" customWidth="1"/>
    <col min="5137" max="5137" width="40.28515625" style="38" customWidth="1"/>
    <col min="5138" max="5138" width="24.140625" style="38" customWidth="1"/>
    <col min="5139" max="5139" width="36.28515625" style="38" customWidth="1"/>
    <col min="5140" max="5140" width="50.7109375" style="38" customWidth="1"/>
    <col min="5141" max="5376" width="9.140625" style="38"/>
    <col min="5377" max="5377" width="8.28515625" style="38" customWidth="1"/>
    <col min="5378" max="5378" width="11.85546875" style="38" customWidth="1"/>
    <col min="5379" max="5379" width="27" style="38" customWidth="1"/>
    <col min="5380" max="5380" width="9.140625" style="38"/>
    <col min="5381" max="5381" width="13" style="38" customWidth="1"/>
    <col min="5382" max="5382" width="20" style="38" customWidth="1"/>
    <col min="5383" max="5384" width="13.5703125" style="38" customWidth="1"/>
    <col min="5385" max="5385" width="19.85546875" style="38" bestFit="1" customWidth="1"/>
    <col min="5386" max="5387" width="9.140625" style="38"/>
    <col min="5388" max="5388" width="20.28515625" style="38" customWidth="1"/>
    <col min="5389" max="5389" width="24.85546875" style="38" customWidth="1"/>
    <col min="5390" max="5390" width="25" style="38" customWidth="1"/>
    <col min="5391" max="5391" width="26" style="38" customWidth="1"/>
    <col min="5392" max="5392" width="16.5703125" style="38" customWidth="1"/>
    <col min="5393" max="5393" width="40.28515625" style="38" customWidth="1"/>
    <col min="5394" max="5394" width="24.140625" style="38" customWidth="1"/>
    <col min="5395" max="5395" width="36.28515625" style="38" customWidth="1"/>
    <col min="5396" max="5396" width="50.7109375" style="38" customWidth="1"/>
    <col min="5397" max="5632" width="9.140625" style="38"/>
    <col min="5633" max="5633" width="8.28515625" style="38" customWidth="1"/>
    <col min="5634" max="5634" width="11.85546875" style="38" customWidth="1"/>
    <col min="5635" max="5635" width="27" style="38" customWidth="1"/>
    <col min="5636" max="5636" width="9.140625" style="38"/>
    <col min="5637" max="5637" width="13" style="38" customWidth="1"/>
    <col min="5638" max="5638" width="20" style="38" customWidth="1"/>
    <col min="5639" max="5640" width="13.5703125" style="38" customWidth="1"/>
    <col min="5641" max="5641" width="19.85546875" style="38" bestFit="1" customWidth="1"/>
    <col min="5642" max="5643" width="9.140625" style="38"/>
    <col min="5644" max="5644" width="20.28515625" style="38" customWidth="1"/>
    <col min="5645" max="5645" width="24.85546875" style="38" customWidth="1"/>
    <col min="5646" max="5646" width="25" style="38" customWidth="1"/>
    <col min="5647" max="5647" width="26" style="38" customWidth="1"/>
    <col min="5648" max="5648" width="16.5703125" style="38" customWidth="1"/>
    <col min="5649" max="5649" width="40.28515625" style="38" customWidth="1"/>
    <col min="5650" max="5650" width="24.140625" style="38" customWidth="1"/>
    <col min="5651" max="5651" width="36.28515625" style="38" customWidth="1"/>
    <col min="5652" max="5652" width="50.7109375" style="38" customWidth="1"/>
    <col min="5653" max="5888" width="9.140625" style="38"/>
    <col min="5889" max="5889" width="8.28515625" style="38" customWidth="1"/>
    <col min="5890" max="5890" width="11.85546875" style="38" customWidth="1"/>
    <col min="5891" max="5891" width="27" style="38" customWidth="1"/>
    <col min="5892" max="5892" width="9.140625" style="38"/>
    <col min="5893" max="5893" width="13" style="38" customWidth="1"/>
    <col min="5894" max="5894" width="20" style="38" customWidth="1"/>
    <col min="5895" max="5896" width="13.5703125" style="38" customWidth="1"/>
    <col min="5897" max="5897" width="19.85546875" style="38" bestFit="1" customWidth="1"/>
    <col min="5898" max="5899" width="9.140625" style="38"/>
    <col min="5900" max="5900" width="20.28515625" style="38" customWidth="1"/>
    <col min="5901" max="5901" width="24.85546875" style="38" customWidth="1"/>
    <col min="5902" max="5902" width="25" style="38" customWidth="1"/>
    <col min="5903" max="5903" width="26" style="38" customWidth="1"/>
    <col min="5904" max="5904" width="16.5703125" style="38" customWidth="1"/>
    <col min="5905" max="5905" width="40.28515625" style="38" customWidth="1"/>
    <col min="5906" max="5906" width="24.140625" style="38" customWidth="1"/>
    <col min="5907" max="5907" width="36.28515625" style="38" customWidth="1"/>
    <col min="5908" max="5908" width="50.7109375" style="38" customWidth="1"/>
    <col min="5909" max="6144" width="9.140625" style="38"/>
    <col min="6145" max="6145" width="8.28515625" style="38" customWidth="1"/>
    <col min="6146" max="6146" width="11.85546875" style="38" customWidth="1"/>
    <col min="6147" max="6147" width="27" style="38" customWidth="1"/>
    <col min="6148" max="6148" width="9.140625" style="38"/>
    <col min="6149" max="6149" width="13" style="38" customWidth="1"/>
    <col min="6150" max="6150" width="20" style="38" customWidth="1"/>
    <col min="6151" max="6152" width="13.5703125" style="38" customWidth="1"/>
    <col min="6153" max="6153" width="19.85546875" style="38" bestFit="1" customWidth="1"/>
    <col min="6154" max="6155" width="9.140625" style="38"/>
    <col min="6156" max="6156" width="20.28515625" style="38" customWidth="1"/>
    <col min="6157" max="6157" width="24.85546875" style="38" customWidth="1"/>
    <col min="6158" max="6158" width="25" style="38" customWidth="1"/>
    <col min="6159" max="6159" width="26" style="38" customWidth="1"/>
    <col min="6160" max="6160" width="16.5703125" style="38" customWidth="1"/>
    <col min="6161" max="6161" width="40.28515625" style="38" customWidth="1"/>
    <col min="6162" max="6162" width="24.140625" style="38" customWidth="1"/>
    <col min="6163" max="6163" width="36.28515625" style="38" customWidth="1"/>
    <col min="6164" max="6164" width="50.7109375" style="38" customWidth="1"/>
    <col min="6165" max="6400" width="9.140625" style="38"/>
    <col min="6401" max="6401" width="8.28515625" style="38" customWidth="1"/>
    <col min="6402" max="6402" width="11.85546875" style="38" customWidth="1"/>
    <col min="6403" max="6403" width="27" style="38" customWidth="1"/>
    <col min="6404" max="6404" width="9.140625" style="38"/>
    <col min="6405" max="6405" width="13" style="38" customWidth="1"/>
    <col min="6406" max="6406" width="20" style="38" customWidth="1"/>
    <col min="6407" max="6408" width="13.5703125" style="38" customWidth="1"/>
    <col min="6409" max="6409" width="19.85546875" style="38" bestFit="1" customWidth="1"/>
    <col min="6410" max="6411" width="9.140625" style="38"/>
    <col min="6412" max="6412" width="20.28515625" style="38" customWidth="1"/>
    <col min="6413" max="6413" width="24.85546875" style="38" customWidth="1"/>
    <col min="6414" max="6414" width="25" style="38" customWidth="1"/>
    <col min="6415" max="6415" width="26" style="38" customWidth="1"/>
    <col min="6416" max="6416" width="16.5703125" style="38" customWidth="1"/>
    <col min="6417" max="6417" width="40.28515625" style="38" customWidth="1"/>
    <col min="6418" max="6418" width="24.140625" style="38" customWidth="1"/>
    <col min="6419" max="6419" width="36.28515625" style="38" customWidth="1"/>
    <col min="6420" max="6420" width="50.7109375" style="38" customWidth="1"/>
    <col min="6421" max="6656" width="9.140625" style="38"/>
    <col min="6657" max="6657" width="8.28515625" style="38" customWidth="1"/>
    <col min="6658" max="6658" width="11.85546875" style="38" customWidth="1"/>
    <col min="6659" max="6659" width="27" style="38" customWidth="1"/>
    <col min="6660" max="6660" width="9.140625" style="38"/>
    <col min="6661" max="6661" width="13" style="38" customWidth="1"/>
    <col min="6662" max="6662" width="20" style="38" customWidth="1"/>
    <col min="6663" max="6664" width="13.5703125" style="38" customWidth="1"/>
    <col min="6665" max="6665" width="19.85546875" style="38" bestFit="1" customWidth="1"/>
    <col min="6666" max="6667" width="9.140625" style="38"/>
    <col min="6668" max="6668" width="20.28515625" style="38" customWidth="1"/>
    <col min="6669" max="6669" width="24.85546875" style="38" customWidth="1"/>
    <col min="6670" max="6670" width="25" style="38" customWidth="1"/>
    <col min="6671" max="6671" width="26" style="38" customWidth="1"/>
    <col min="6672" max="6672" width="16.5703125" style="38" customWidth="1"/>
    <col min="6673" max="6673" width="40.28515625" style="38" customWidth="1"/>
    <col min="6674" max="6674" width="24.140625" style="38" customWidth="1"/>
    <col min="6675" max="6675" width="36.28515625" style="38" customWidth="1"/>
    <col min="6676" max="6676" width="50.7109375" style="38" customWidth="1"/>
    <col min="6677" max="6912" width="9.140625" style="38"/>
    <col min="6913" max="6913" width="8.28515625" style="38" customWidth="1"/>
    <col min="6914" max="6914" width="11.85546875" style="38" customWidth="1"/>
    <col min="6915" max="6915" width="27" style="38" customWidth="1"/>
    <col min="6916" max="6916" width="9.140625" style="38"/>
    <col min="6917" max="6917" width="13" style="38" customWidth="1"/>
    <col min="6918" max="6918" width="20" style="38" customWidth="1"/>
    <col min="6919" max="6920" width="13.5703125" style="38" customWidth="1"/>
    <col min="6921" max="6921" width="19.85546875" style="38" bestFit="1" customWidth="1"/>
    <col min="6922" max="6923" width="9.140625" style="38"/>
    <col min="6924" max="6924" width="20.28515625" style="38" customWidth="1"/>
    <col min="6925" max="6925" width="24.85546875" style="38" customWidth="1"/>
    <col min="6926" max="6926" width="25" style="38" customWidth="1"/>
    <col min="6927" max="6927" width="26" style="38" customWidth="1"/>
    <col min="6928" max="6928" width="16.5703125" style="38" customWidth="1"/>
    <col min="6929" max="6929" width="40.28515625" style="38" customWidth="1"/>
    <col min="6930" max="6930" width="24.140625" style="38" customWidth="1"/>
    <col min="6931" max="6931" width="36.28515625" style="38" customWidth="1"/>
    <col min="6932" max="6932" width="50.7109375" style="38" customWidth="1"/>
    <col min="6933" max="7168" width="9.140625" style="38"/>
    <col min="7169" max="7169" width="8.28515625" style="38" customWidth="1"/>
    <col min="7170" max="7170" width="11.85546875" style="38" customWidth="1"/>
    <col min="7171" max="7171" width="27" style="38" customWidth="1"/>
    <col min="7172" max="7172" width="9.140625" style="38"/>
    <col min="7173" max="7173" width="13" style="38" customWidth="1"/>
    <col min="7174" max="7174" width="20" style="38" customWidth="1"/>
    <col min="7175" max="7176" width="13.5703125" style="38" customWidth="1"/>
    <col min="7177" max="7177" width="19.85546875" style="38" bestFit="1" customWidth="1"/>
    <col min="7178" max="7179" width="9.140625" style="38"/>
    <col min="7180" max="7180" width="20.28515625" style="38" customWidth="1"/>
    <col min="7181" max="7181" width="24.85546875" style="38" customWidth="1"/>
    <col min="7182" max="7182" width="25" style="38" customWidth="1"/>
    <col min="7183" max="7183" width="26" style="38" customWidth="1"/>
    <col min="7184" max="7184" width="16.5703125" style="38" customWidth="1"/>
    <col min="7185" max="7185" width="40.28515625" style="38" customWidth="1"/>
    <col min="7186" max="7186" width="24.140625" style="38" customWidth="1"/>
    <col min="7187" max="7187" width="36.28515625" style="38" customWidth="1"/>
    <col min="7188" max="7188" width="50.7109375" style="38" customWidth="1"/>
    <col min="7189" max="7424" width="9.140625" style="38"/>
    <col min="7425" max="7425" width="8.28515625" style="38" customWidth="1"/>
    <col min="7426" max="7426" width="11.85546875" style="38" customWidth="1"/>
    <col min="7427" max="7427" width="27" style="38" customWidth="1"/>
    <col min="7428" max="7428" width="9.140625" style="38"/>
    <col min="7429" max="7429" width="13" style="38" customWidth="1"/>
    <col min="7430" max="7430" width="20" style="38" customWidth="1"/>
    <col min="7431" max="7432" width="13.5703125" style="38" customWidth="1"/>
    <col min="7433" max="7433" width="19.85546875" style="38" bestFit="1" customWidth="1"/>
    <col min="7434" max="7435" width="9.140625" style="38"/>
    <col min="7436" max="7436" width="20.28515625" style="38" customWidth="1"/>
    <col min="7437" max="7437" width="24.85546875" style="38" customWidth="1"/>
    <col min="7438" max="7438" width="25" style="38" customWidth="1"/>
    <col min="7439" max="7439" width="26" style="38" customWidth="1"/>
    <col min="7440" max="7440" width="16.5703125" style="38" customWidth="1"/>
    <col min="7441" max="7441" width="40.28515625" style="38" customWidth="1"/>
    <col min="7442" max="7442" width="24.140625" style="38" customWidth="1"/>
    <col min="7443" max="7443" width="36.28515625" style="38" customWidth="1"/>
    <col min="7444" max="7444" width="50.7109375" style="38" customWidth="1"/>
    <col min="7445" max="7680" width="9.140625" style="38"/>
    <col min="7681" max="7681" width="8.28515625" style="38" customWidth="1"/>
    <col min="7682" max="7682" width="11.85546875" style="38" customWidth="1"/>
    <col min="7683" max="7683" width="27" style="38" customWidth="1"/>
    <col min="7684" max="7684" width="9.140625" style="38"/>
    <col min="7685" max="7685" width="13" style="38" customWidth="1"/>
    <col min="7686" max="7686" width="20" style="38" customWidth="1"/>
    <col min="7687" max="7688" width="13.5703125" style="38" customWidth="1"/>
    <col min="7689" max="7689" width="19.85546875" style="38" bestFit="1" customWidth="1"/>
    <col min="7690" max="7691" width="9.140625" style="38"/>
    <col min="7692" max="7692" width="20.28515625" style="38" customWidth="1"/>
    <col min="7693" max="7693" width="24.85546875" style="38" customWidth="1"/>
    <col min="7694" max="7694" width="25" style="38" customWidth="1"/>
    <col min="7695" max="7695" width="26" style="38" customWidth="1"/>
    <col min="7696" max="7696" width="16.5703125" style="38" customWidth="1"/>
    <col min="7697" max="7697" width="40.28515625" style="38" customWidth="1"/>
    <col min="7698" max="7698" width="24.140625" style="38" customWidth="1"/>
    <col min="7699" max="7699" width="36.28515625" style="38" customWidth="1"/>
    <col min="7700" max="7700" width="50.7109375" style="38" customWidth="1"/>
    <col min="7701" max="7936" width="9.140625" style="38"/>
    <col min="7937" max="7937" width="8.28515625" style="38" customWidth="1"/>
    <col min="7938" max="7938" width="11.85546875" style="38" customWidth="1"/>
    <col min="7939" max="7939" width="27" style="38" customWidth="1"/>
    <col min="7940" max="7940" width="9.140625" style="38"/>
    <col min="7941" max="7941" width="13" style="38" customWidth="1"/>
    <col min="7942" max="7942" width="20" style="38" customWidth="1"/>
    <col min="7943" max="7944" width="13.5703125" style="38" customWidth="1"/>
    <col min="7945" max="7945" width="19.85546875" style="38" bestFit="1" customWidth="1"/>
    <col min="7946" max="7947" width="9.140625" style="38"/>
    <col min="7948" max="7948" width="20.28515625" style="38" customWidth="1"/>
    <col min="7949" max="7949" width="24.85546875" style="38" customWidth="1"/>
    <col min="7950" max="7950" width="25" style="38" customWidth="1"/>
    <col min="7951" max="7951" width="26" style="38" customWidth="1"/>
    <col min="7952" max="7952" width="16.5703125" style="38" customWidth="1"/>
    <col min="7953" max="7953" width="40.28515625" style="38" customWidth="1"/>
    <col min="7954" max="7954" width="24.140625" style="38" customWidth="1"/>
    <col min="7955" max="7955" width="36.28515625" style="38" customWidth="1"/>
    <col min="7956" max="7956" width="50.7109375" style="38" customWidth="1"/>
    <col min="7957" max="8192" width="9.140625" style="38"/>
    <col min="8193" max="8193" width="8.28515625" style="38" customWidth="1"/>
    <col min="8194" max="8194" width="11.85546875" style="38" customWidth="1"/>
    <col min="8195" max="8195" width="27" style="38" customWidth="1"/>
    <col min="8196" max="8196" width="9.140625" style="38"/>
    <col min="8197" max="8197" width="13" style="38" customWidth="1"/>
    <col min="8198" max="8198" width="20" style="38" customWidth="1"/>
    <col min="8199" max="8200" width="13.5703125" style="38" customWidth="1"/>
    <col min="8201" max="8201" width="19.85546875" style="38" bestFit="1" customWidth="1"/>
    <col min="8202" max="8203" width="9.140625" style="38"/>
    <col min="8204" max="8204" width="20.28515625" style="38" customWidth="1"/>
    <col min="8205" max="8205" width="24.85546875" style="38" customWidth="1"/>
    <col min="8206" max="8206" width="25" style="38" customWidth="1"/>
    <col min="8207" max="8207" width="26" style="38" customWidth="1"/>
    <col min="8208" max="8208" width="16.5703125" style="38" customWidth="1"/>
    <col min="8209" max="8209" width="40.28515625" style="38" customWidth="1"/>
    <col min="8210" max="8210" width="24.140625" style="38" customWidth="1"/>
    <col min="8211" max="8211" width="36.28515625" style="38" customWidth="1"/>
    <col min="8212" max="8212" width="50.7109375" style="38" customWidth="1"/>
    <col min="8213" max="8448" width="9.140625" style="38"/>
    <col min="8449" max="8449" width="8.28515625" style="38" customWidth="1"/>
    <col min="8450" max="8450" width="11.85546875" style="38" customWidth="1"/>
    <col min="8451" max="8451" width="27" style="38" customWidth="1"/>
    <col min="8452" max="8452" width="9.140625" style="38"/>
    <col min="8453" max="8453" width="13" style="38" customWidth="1"/>
    <col min="8454" max="8454" width="20" style="38" customWidth="1"/>
    <col min="8455" max="8456" width="13.5703125" style="38" customWidth="1"/>
    <col min="8457" max="8457" width="19.85546875" style="38" bestFit="1" customWidth="1"/>
    <col min="8458" max="8459" width="9.140625" style="38"/>
    <col min="8460" max="8460" width="20.28515625" style="38" customWidth="1"/>
    <col min="8461" max="8461" width="24.85546875" style="38" customWidth="1"/>
    <col min="8462" max="8462" width="25" style="38" customWidth="1"/>
    <col min="8463" max="8463" width="26" style="38" customWidth="1"/>
    <col min="8464" max="8464" width="16.5703125" style="38" customWidth="1"/>
    <col min="8465" max="8465" width="40.28515625" style="38" customWidth="1"/>
    <col min="8466" max="8466" width="24.140625" style="38" customWidth="1"/>
    <col min="8467" max="8467" width="36.28515625" style="38" customWidth="1"/>
    <col min="8468" max="8468" width="50.7109375" style="38" customWidth="1"/>
    <col min="8469" max="8704" width="9.140625" style="38"/>
    <col min="8705" max="8705" width="8.28515625" style="38" customWidth="1"/>
    <col min="8706" max="8706" width="11.85546875" style="38" customWidth="1"/>
    <col min="8707" max="8707" width="27" style="38" customWidth="1"/>
    <col min="8708" max="8708" width="9.140625" style="38"/>
    <col min="8709" max="8709" width="13" style="38" customWidth="1"/>
    <col min="8710" max="8710" width="20" style="38" customWidth="1"/>
    <col min="8711" max="8712" width="13.5703125" style="38" customWidth="1"/>
    <col min="8713" max="8713" width="19.85546875" style="38" bestFit="1" customWidth="1"/>
    <col min="8714" max="8715" width="9.140625" style="38"/>
    <col min="8716" max="8716" width="20.28515625" style="38" customWidth="1"/>
    <col min="8717" max="8717" width="24.85546875" style="38" customWidth="1"/>
    <col min="8718" max="8718" width="25" style="38" customWidth="1"/>
    <col min="8719" max="8719" width="26" style="38" customWidth="1"/>
    <col min="8720" max="8720" width="16.5703125" style="38" customWidth="1"/>
    <col min="8721" max="8721" width="40.28515625" style="38" customWidth="1"/>
    <col min="8722" max="8722" width="24.140625" style="38" customWidth="1"/>
    <col min="8723" max="8723" width="36.28515625" style="38" customWidth="1"/>
    <col min="8724" max="8724" width="50.7109375" style="38" customWidth="1"/>
    <col min="8725" max="8960" width="9.140625" style="38"/>
    <col min="8961" max="8961" width="8.28515625" style="38" customWidth="1"/>
    <col min="8962" max="8962" width="11.85546875" style="38" customWidth="1"/>
    <col min="8963" max="8963" width="27" style="38" customWidth="1"/>
    <col min="8964" max="8964" width="9.140625" style="38"/>
    <col min="8965" max="8965" width="13" style="38" customWidth="1"/>
    <col min="8966" max="8966" width="20" style="38" customWidth="1"/>
    <col min="8967" max="8968" width="13.5703125" style="38" customWidth="1"/>
    <col min="8969" max="8969" width="19.85546875" style="38" bestFit="1" customWidth="1"/>
    <col min="8970" max="8971" width="9.140625" style="38"/>
    <col min="8972" max="8972" width="20.28515625" style="38" customWidth="1"/>
    <col min="8973" max="8973" width="24.85546875" style="38" customWidth="1"/>
    <col min="8974" max="8974" width="25" style="38" customWidth="1"/>
    <col min="8975" max="8975" width="26" style="38" customWidth="1"/>
    <col min="8976" max="8976" width="16.5703125" style="38" customWidth="1"/>
    <col min="8977" max="8977" width="40.28515625" style="38" customWidth="1"/>
    <col min="8978" max="8978" width="24.140625" style="38" customWidth="1"/>
    <col min="8979" max="8979" width="36.28515625" style="38" customWidth="1"/>
    <col min="8980" max="8980" width="50.7109375" style="38" customWidth="1"/>
    <col min="8981" max="9216" width="9.140625" style="38"/>
    <col min="9217" max="9217" width="8.28515625" style="38" customWidth="1"/>
    <col min="9218" max="9218" width="11.85546875" style="38" customWidth="1"/>
    <col min="9219" max="9219" width="27" style="38" customWidth="1"/>
    <col min="9220" max="9220" width="9.140625" style="38"/>
    <col min="9221" max="9221" width="13" style="38" customWidth="1"/>
    <col min="9222" max="9222" width="20" style="38" customWidth="1"/>
    <col min="9223" max="9224" width="13.5703125" style="38" customWidth="1"/>
    <col min="9225" max="9225" width="19.85546875" style="38" bestFit="1" customWidth="1"/>
    <col min="9226" max="9227" width="9.140625" style="38"/>
    <col min="9228" max="9228" width="20.28515625" style="38" customWidth="1"/>
    <col min="9229" max="9229" width="24.85546875" style="38" customWidth="1"/>
    <col min="9230" max="9230" width="25" style="38" customWidth="1"/>
    <col min="9231" max="9231" width="26" style="38" customWidth="1"/>
    <col min="9232" max="9232" width="16.5703125" style="38" customWidth="1"/>
    <col min="9233" max="9233" width="40.28515625" style="38" customWidth="1"/>
    <col min="9234" max="9234" width="24.140625" style="38" customWidth="1"/>
    <col min="9235" max="9235" width="36.28515625" style="38" customWidth="1"/>
    <col min="9236" max="9236" width="50.7109375" style="38" customWidth="1"/>
    <col min="9237" max="9472" width="9.140625" style="38"/>
    <col min="9473" max="9473" width="8.28515625" style="38" customWidth="1"/>
    <col min="9474" max="9474" width="11.85546875" style="38" customWidth="1"/>
    <col min="9475" max="9475" width="27" style="38" customWidth="1"/>
    <col min="9476" max="9476" width="9.140625" style="38"/>
    <col min="9477" max="9477" width="13" style="38" customWidth="1"/>
    <col min="9478" max="9478" width="20" style="38" customWidth="1"/>
    <col min="9479" max="9480" width="13.5703125" style="38" customWidth="1"/>
    <col min="9481" max="9481" width="19.85546875" style="38" bestFit="1" customWidth="1"/>
    <col min="9482" max="9483" width="9.140625" style="38"/>
    <col min="9484" max="9484" width="20.28515625" style="38" customWidth="1"/>
    <col min="9485" max="9485" width="24.85546875" style="38" customWidth="1"/>
    <col min="9486" max="9486" width="25" style="38" customWidth="1"/>
    <col min="9487" max="9487" width="26" style="38" customWidth="1"/>
    <col min="9488" max="9488" width="16.5703125" style="38" customWidth="1"/>
    <col min="9489" max="9489" width="40.28515625" style="38" customWidth="1"/>
    <col min="9490" max="9490" width="24.140625" style="38" customWidth="1"/>
    <col min="9491" max="9491" width="36.28515625" style="38" customWidth="1"/>
    <col min="9492" max="9492" width="50.7109375" style="38" customWidth="1"/>
    <col min="9493" max="9728" width="9.140625" style="38"/>
    <col min="9729" max="9729" width="8.28515625" style="38" customWidth="1"/>
    <col min="9730" max="9730" width="11.85546875" style="38" customWidth="1"/>
    <col min="9731" max="9731" width="27" style="38" customWidth="1"/>
    <col min="9732" max="9732" width="9.140625" style="38"/>
    <col min="9733" max="9733" width="13" style="38" customWidth="1"/>
    <col min="9734" max="9734" width="20" style="38" customWidth="1"/>
    <col min="9735" max="9736" width="13.5703125" style="38" customWidth="1"/>
    <col min="9737" max="9737" width="19.85546875" style="38" bestFit="1" customWidth="1"/>
    <col min="9738" max="9739" width="9.140625" style="38"/>
    <col min="9740" max="9740" width="20.28515625" style="38" customWidth="1"/>
    <col min="9741" max="9741" width="24.85546875" style="38" customWidth="1"/>
    <col min="9742" max="9742" width="25" style="38" customWidth="1"/>
    <col min="9743" max="9743" width="26" style="38" customWidth="1"/>
    <col min="9744" max="9744" width="16.5703125" style="38" customWidth="1"/>
    <col min="9745" max="9745" width="40.28515625" style="38" customWidth="1"/>
    <col min="9746" max="9746" width="24.140625" style="38" customWidth="1"/>
    <col min="9747" max="9747" width="36.28515625" style="38" customWidth="1"/>
    <col min="9748" max="9748" width="50.7109375" style="38" customWidth="1"/>
    <col min="9749" max="9984" width="9.140625" style="38"/>
    <col min="9985" max="9985" width="8.28515625" style="38" customWidth="1"/>
    <col min="9986" max="9986" width="11.85546875" style="38" customWidth="1"/>
    <col min="9987" max="9987" width="27" style="38" customWidth="1"/>
    <col min="9988" max="9988" width="9.140625" style="38"/>
    <col min="9989" max="9989" width="13" style="38" customWidth="1"/>
    <col min="9990" max="9990" width="20" style="38" customWidth="1"/>
    <col min="9991" max="9992" width="13.5703125" style="38" customWidth="1"/>
    <col min="9993" max="9993" width="19.85546875" style="38" bestFit="1" customWidth="1"/>
    <col min="9994" max="9995" width="9.140625" style="38"/>
    <col min="9996" max="9996" width="20.28515625" style="38" customWidth="1"/>
    <col min="9997" max="9997" width="24.85546875" style="38" customWidth="1"/>
    <col min="9998" max="9998" width="25" style="38" customWidth="1"/>
    <col min="9999" max="9999" width="26" style="38" customWidth="1"/>
    <col min="10000" max="10000" width="16.5703125" style="38" customWidth="1"/>
    <col min="10001" max="10001" width="40.28515625" style="38" customWidth="1"/>
    <col min="10002" max="10002" width="24.140625" style="38" customWidth="1"/>
    <col min="10003" max="10003" width="36.28515625" style="38" customWidth="1"/>
    <col min="10004" max="10004" width="50.7109375" style="38" customWidth="1"/>
    <col min="10005" max="10240" width="9.140625" style="38"/>
    <col min="10241" max="10241" width="8.28515625" style="38" customWidth="1"/>
    <col min="10242" max="10242" width="11.85546875" style="38" customWidth="1"/>
    <col min="10243" max="10243" width="27" style="38" customWidth="1"/>
    <col min="10244" max="10244" width="9.140625" style="38"/>
    <col min="10245" max="10245" width="13" style="38" customWidth="1"/>
    <col min="10246" max="10246" width="20" style="38" customWidth="1"/>
    <col min="10247" max="10248" width="13.5703125" style="38" customWidth="1"/>
    <col min="10249" max="10249" width="19.85546875" style="38" bestFit="1" customWidth="1"/>
    <col min="10250" max="10251" width="9.140625" style="38"/>
    <col min="10252" max="10252" width="20.28515625" style="38" customWidth="1"/>
    <col min="10253" max="10253" width="24.85546875" style="38" customWidth="1"/>
    <col min="10254" max="10254" width="25" style="38" customWidth="1"/>
    <col min="10255" max="10255" width="26" style="38" customWidth="1"/>
    <col min="10256" max="10256" width="16.5703125" style="38" customWidth="1"/>
    <col min="10257" max="10257" width="40.28515625" style="38" customWidth="1"/>
    <col min="10258" max="10258" width="24.140625" style="38" customWidth="1"/>
    <col min="10259" max="10259" width="36.28515625" style="38" customWidth="1"/>
    <col min="10260" max="10260" width="50.7109375" style="38" customWidth="1"/>
    <col min="10261" max="10496" width="9.140625" style="38"/>
    <col min="10497" max="10497" width="8.28515625" style="38" customWidth="1"/>
    <col min="10498" max="10498" width="11.85546875" style="38" customWidth="1"/>
    <col min="10499" max="10499" width="27" style="38" customWidth="1"/>
    <col min="10500" max="10500" width="9.140625" style="38"/>
    <col min="10501" max="10501" width="13" style="38" customWidth="1"/>
    <col min="10502" max="10502" width="20" style="38" customWidth="1"/>
    <col min="10503" max="10504" width="13.5703125" style="38" customWidth="1"/>
    <col min="10505" max="10505" width="19.85546875" style="38" bestFit="1" customWidth="1"/>
    <col min="10506" max="10507" width="9.140625" style="38"/>
    <col min="10508" max="10508" width="20.28515625" style="38" customWidth="1"/>
    <col min="10509" max="10509" width="24.85546875" style="38" customWidth="1"/>
    <col min="10510" max="10510" width="25" style="38" customWidth="1"/>
    <col min="10511" max="10511" width="26" style="38" customWidth="1"/>
    <col min="10512" max="10512" width="16.5703125" style="38" customWidth="1"/>
    <col min="10513" max="10513" width="40.28515625" style="38" customWidth="1"/>
    <col min="10514" max="10514" width="24.140625" style="38" customWidth="1"/>
    <col min="10515" max="10515" width="36.28515625" style="38" customWidth="1"/>
    <col min="10516" max="10516" width="50.7109375" style="38" customWidth="1"/>
    <col min="10517" max="10752" width="9.140625" style="38"/>
    <col min="10753" max="10753" width="8.28515625" style="38" customWidth="1"/>
    <col min="10754" max="10754" width="11.85546875" style="38" customWidth="1"/>
    <col min="10755" max="10755" width="27" style="38" customWidth="1"/>
    <col min="10756" max="10756" width="9.140625" style="38"/>
    <col min="10757" max="10757" width="13" style="38" customWidth="1"/>
    <col min="10758" max="10758" width="20" style="38" customWidth="1"/>
    <col min="10759" max="10760" width="13.5703125" style="38" customWidth="1"/>
    <col min="10761" max="10761" width="19.85546875" style="38" bestFit="1" customWidth="1"/>
    <col min="10762" max="10763" width="9.140625" style="38"/>
    <col min="10764" max="10764" width="20.28515625" style="38" customWidth="1"/>
    <col min="10765" max="10765" width="24.85546875" style="38" customWidth="1"/>
    <col min="10766" max="10766" width="25" style="38" customWidth="1"/>
    <col min="10767" max="10767" width="26" style="38" customWidth="1"/>
    <col min="10768" max="10768" width="16.5703125" style="38" customWidth="1"/>
    <col min="10769" max="10769" width="40.28515625" style="38" customWidth="1"/>
    <col min="10770" max="10770" width="24.140625" style="38" customWidth="1"/>
    <col min="10771" max="10771" width="36.28515625" style="38" customWidth="1"/>
    <col min="10772" max="10772" width="50.7109375" style="38" customWidth="1"/>
    <col min="10773" max="11008" width="9.140625" style="38"/>
    <col min="11009" max="11009" width="8.28515625" style="38" customWidth="1"/>
    <col min="11010" max="11010" width="11.85546875" style="38" customWidth="1"/>
    <col min="11011" max="11011" width="27" style="38" customWidth="1"/>
    <col min="11012" max="11012" width="9.140625" style="38"/>
    <col min="11013" max="11013" width="13" style="38" customWidth="1"/>
    <col min="11014" max="11014" width="20" style="38" customWidth="1"/>
    <col min="11015" max="11016" width="13.5703125" style="38" customWidth="1"/>
    <col min="11017" max="11017" width="19.85546875" style="38" bestFit="1" customWidth="1"/>
    <col min="11018" max="11019" width="9.140625" style="38"/>
    <col min="11020" max="11020" width="20.28515625" style="38" customWidth="1"/>
    <col min="11021" max="11021" width="24.85546875" style="38" customWidth="1"/>
    <col min="11022" max="11022" width="25" style="38" customWidth="1"/>
    <col min="11023" max="11023" width="26" style="38" customWidth="1"/>
    <col min="11024" max="11024" width="16.5703125" style="38" customWidth="1"/>
    <col min="11025" max="11025" width="40.28515625" style="38" customWidth="1"/>
    <col min="11026" max="11026" width="24.140625" style="38" customWidth="1"/>
    <col min="11027" max="11027" width="36.28515625" style="38" customWidth="1"/>
    <col min="11028" max="11028" width="50.7109375" style="38" customWidth="1"/>
    <col min="11029" max="11264" width="9.140625" style="38"/>
    <col min="11265" max="11265" width="8.28515625" style="38" customWidth="1"/>
    <col min="11266" max="11266" width="11.85546875" style="38" customWidth="1"/>
    <col min="11267" max="11267" width="27" style="38" customWidth="1"/>
    <col min="11268" max="11268" width="9.140625" style="38"/>
    <col min="11269" max="11269" width="13" style="38" customWidth="1"/>
    <col min="11270" max="11270" width="20" style="38" customWidth="1"/>
    <col min="11271" max="11272" width="13.5703125" style="38" customWidth="1"/>
    <col min="11273" max="11273" width="19.85546875" style="38" bestFit="1" customWidth="1"/>
    <col min="11274" max="11275" width="9.140625" style="38"/>
    <col min="11276" max="11276" width="20.28515625" style="38" customWidth="1"/>
    <col min="11277" max="11277" width="24.85546875" style="38" customWidth="1"/>
    <col min="11278" max="11278" width="25" style="38" customWidth="1"/>
    <col min="11279" max="11279" width="26" style="38" customWidth="1"/>
    <col min="11280" max="11280" width="16.5703125" style="38" customWidth="1"/>
    <col min="11281" max="11281" width="40.28515625" style="38" customWidth="1"/>
    <col min="11282" max="11282" width="24.140625" style="38" customWidth="1"/>
    <col min="11283" max="11283" width="36.28515625" style="38" customWidth="1"/>
    <col min="11284" max="11284" width="50.7109375" style="38" customWidth="1"/>
    <col min="11285" max="11520" width="9.140625" style="38"/>
    <col min="11521" max="11521" width="8.28515625" style="38" customWidth="1"/>
    <col min="11522" max="11522" width="11.85546875" style="38" customWidth="1"/>
    <col min="11523" max="11523" width="27" style="38" customWidth="1"/>
    <col min="11524" max="11524" width="9.140625" style="38"/>
    <col min="11525" max="11525" width="13" style="38" customWidth="1"/>
    <col min="11526" max="11526" width="20" style="38" customWidth="1"/>
    <col min="11527" max="11528" width="13.5703125" style="38" customWidth="1"/>
    <col min="11529" max="11529" width="19.85546875" style="38" bestFit="1" customWidth="1"/>
    <col min="11530" max="11531" width="9.140625" style="38"/>
    <col min="11532" max="11532" width="20.28515625" style="38" customWidth="1"/>
    <col min="11533" max="11533" width="24.85546875" style="38" customWidth="1"/>
    <col min="11534" max="11534" width="25" style="38" customWidth="1"/>
    <col min="11535" max="11535" width="26" style="38" customWidth="1"/>
    <col min="11536" max="11536" width="16.5703125" style="38" customWidth="1"/>
    <col min="11537" max="11537" width="40.28515625" style="38" customWidth="1"/>
    <col min="11538" max="11538" width="24.140625" style="38" customWidth="1"/>
    <col min="11539" max="11539" width="36.28515625" style="38" customWidth="1"/>
    <col min="11540" max="11540" width="50.7109375" style="38" customWidth="1"/>
    <col min="11541" max="11776" width="9.140625" style="38"/>
    <col min="11777" max="11777" width="8.28515625" style="38" customWidth="1"/>
    <col min="11778" max="11778" width="11.85546875" style="38" customWidth="1"/>
    <col min="11779" max="11779" width="27" style="38" customWidth="1"/>
    <col min="11780" max="11780" width="9.140625" style="38"/>
    <col min="11781" max="11781" width="13" style="38" customWidth="1"/>
    <col min="11782" max="11782" width="20" style="38" customWidth="1"/>
    <col min="11783" max="11784" width="13.5703125" style="38" customWidth="1"/>
    <col min="11785" max="11785" width="19.85546875" style="38" bestFit="1" customWidth="1"/>
    <col min="11786" max="11787" width="9.140625" style="38"/>
    <col min="11788" max="11788" width="20.28515625" style="38" customWidth="1"/>
    <col min="11789" max="11789" width="24.85546875" style="38" customWidth="1"/>
    <col min="11790" max="11790" width="25" style="38" customWidth="1"/>
    <col min="11791" max="11791" width="26" style="38" customWidth="1"/>
    <col min="11792" max="11792" width="16.5703125" style="38" customWidth="1"/>
    <col min="11793" max="11793" width="40.28515625" style="38" customWidth="1"/>
    <col min="11794" max="11794" width="24.140625" style="38" customWidth="1"/>
    <col min="11795" max="11795" width="36.28515625" style="38" customWidth="1"/>
    <col min="11796" max="11796" width="50.7109375" style="38" customWidth="1"/>
    <col min="11797" max="12032" width="9.140625" style="38"/>
    <col min="12033" max="12033" width="8.28515625" style="38" customWidth="1"/>
    <col min="12034" max="12034" width="11.85546875" style="38" customWidth="1"/>
    <col min="12035" max="12035" width="27" style="38" customWidth="1"/>
    <col min="12036" max="12036" width="9.140625" style="38"/>
    <col min="12037" max="12037" width="13" style="38" customWidth="1"/>
    <col min="12038" max="12038" width="20" style="38" customWidth="1"/>
    <col min="12039" max="12040" width="13.5703125" style="38" customWidth="1"/>
    <col min="12041" max="12041" width="19.85546875" style="38" bestFit="1" customWidth="1"/>
    <col min="12042" max="12043" width="9.140625" style="38"/>
    <col min="12044" max="12044" width="20.28515625" style="38" customWidth="1"/>
    <col min="12045" max="12045" width="24.85546875" style="38" customWidth="1"/>
    <col min="12046" max="12046" width="25" style="38" customWidth="1"/>
    <col min="12047" max="12047" width="26" style="38" customWidth="1"/>
    <col min="12048" max="12048" width="16.5703125" style="38" customWidth="1"/>
    <col min="12049" max="12049" width="40.28515625" style="38" customWidth="1"/>
    <col min="12050" max="12050" width="24.140625" style="38" customWidth="1"/>
    <col min="12051" max="12051" width="36.28515625" style="38" customWidth="1"/>
    <col min="12052" max="12052" width="50.7109375" style="38" customWidth="1"/>
    <col min="12053" max="12288" width="9.140625" style="38"/>
    <col min="12289" max="12289" width="8.28515625" style="38" customWidth="1"/>
    <col min="12290" max="12290" width="11.85546875" style="38" customWidth="1"/>
    <col min="12291" max="12291" width="27" style="38" customWidth="1"/>
    <col min="12292" max="12292" width="9.140625" style="38"/>
    <col min="12293" max="12293" width="13" style="38" customWidth="1"/>
    <col min="12294" max="12294" width="20" style="38" customWidth="1"/>
    <col min="12295" max="12296" width="13.5703125" style="38" customWidth="1"/>
    <col min="12297" max="12297" width="19.85546875" style="38" bestFit="1" customWidth="1"/>
    <col min="12298" max="12299" width="9.140625" style="38"/>
    <col min="12300" max="12300" width="20.28515625" style="38" customWidth="1"/>
    <col min="12301" max="12301" width="24.85546875" style="38" customWidth="1"/>
    <col min="12302" max="12302" width="25" style="38" customWidth="1"/>
    <col min="12303" max="12303" width="26" style="38" customWidth="1"/>
    <col min="12304" max="12304" width="16.5703125" style="38" customWidth="1"/>
    <col min="12305" max="12305" width="40.28515625" style="38" customWidth="1"/>
    <col min="12306" max="12306" width="24.140625" style="38" customWidth="1"/>
    <col min="12307" max="12307" width="36.28515625" style="38" customWidth="1"/>
    <col min="12308" max="12308" width="50.7109375" style="38" customWidth="1"/>
    <col min="12309" max="12544" width="9.140625" style="38"/>
    <col min="12545" max="12545" width="8.28515625" style="38" customWidth="1"/>
    <col min="12546" max="12546" width="11.85546875" style="38" customWidth="1"/>
    <col min="12547" max="12547" width="27" style="38" customWidth="1"/>
    <col min="12548" max="12548" width="9.140625" style="38"/>
    <col min="12549" max="12549" width="13" style="38" customWidth="1"/>
    <col min="12550" max="12550" width="20" style="38" customWidth="1"/>
    <col min="12551" max="12552" width="13.5703125" style="38" customWidth="1"/>
    <col min="12553" max="12553" width="19.85546875" style="38" bestFit="1" customWidth="1"/>
    <col min="12554" max="12555" width="9.140625" style="38"/>
    <col min="12556" max="12556" width="20.28515625" style="38" customWidth="1"/>
    <col min="12557" max="12557" width="24.85546875" style="38" customWidth="1"/>
    <col min="12558" max="12558" width="25" style="38" customWidth="1"/>
    <col min="12559" max="12559" width="26" style="38" customWidth="1"/>
    <col min="12560" max="12560" width="16.5703125" style="38" customWidth="1"/>
    <col min="12561" max="12561" width="40.28515625" style="38" customWidth="1"/>
    <col min="12562" max="12562" width="24.140625" style="38" customWidth="1"/>
    <col min="12563" max="12563" width="36.28515625" style="38" customWidth="1"/>
    <col min="12564" max="12564" width="50.7109375" style="38" customWidth="1"/>
    <col min="12565" max="12800" width="9.140625" style="38"/>
    <col min="12801" max="12801" width="8.28515625" style="38" customWidth="1"/>
    <col min="12802" max="12802" width="11.85546875" style="38" customWidth="1"/>
    <col min="12803" max="12803" width="27" style="38" customWidth="1"/>
    <col min="12804" max="12804" width="9.140625" style="38"/>
    <col min="12805" max="12805" width="13" style="38" customWidth="1"/>
    <col min="12806" max="12806" width="20" style="38" customWidth="1"/>
    <col min="12807" max="12808" width="13.5703125" style="38" customWidth="1"/>
    <col min="12809" max="12809" width="19.85546875" style="38" bestFit="1" customWidth="1"/>
    <col min="12810" max="12811" width="9.140625" style="38"/>
    <col min="12812" max="12812" width="20.28515625" style="38" customWidth="1"/>
    <col min="12813" max="12813" width="24.85546875" style="38" customWidth="1"/>
    <col min="12814" max="12814" width="25" style="38" customWidth="1"/>
    <col min="12815" max="12815" width="26" style="38" customWidth="1"/>
    <col min="12816" max="12816" width="16.5703125" style="38" customWidth="1"/>
    <col min="12817" max="12817" width="40.28515625" style="38" customWidth="1"/>
    <col min="12818" max="12818" width="24.140625" style="38" customWidth="1"/>
    <col min="12819" max="12819" width="36.28515625" style="38" customWidth="1"/>
    <col min="12820" max="12820" width="50.7109375" style="38" customWidth="1"/>
    <col min="12821" max="13056" width="9.140625" style="38"/>
    <col min="13057" max="13057" width="8.28515625" style="38" customWidth="1"/>
    <col min="13058" max="13058" width="11.85546875" style="38" customWidth="1"/>
    <col min="13059" max="13059" width="27" style="38" customWidth="1"/>
    <col min="13060" max="13060" width="9.140625" style="38"/>
    <col min="13061" max="13061" width="13" style="38" customWidth="1"/>
    <col min="13062" max="13062" width="20" style="38" customWidth="1"/>
    <col min="13063" max="13064" width="13.5703125" style="38" customWidth="1"/>
    <col min="13065" max="13065" width="19.85546875" style="38" bestFit="1" customWidth="1"/>
    <col min="13066" max="13067" width="9.140625" style="38"/>
    <col min="13068" max="13068" width="20.28515625" style="38" customWidth="1"/>
    <col min="13069" max="13069" width="24.85546875" style="38" customWidth="1"/>
    <col min="13070" max="13070" width="25" style="38" customWidth="1"/>
    <col min="13071" max="13071" width="26" style="38" customWidth="1"/>
    <col min="13072" max="13072" width="16.5703125" style="38" customWidth="1"/>
    <col min="13073" max="13073" width="40.28515625" style="38" customWidth="1"/>
    <col min="13074" max="13074" width="24.140625" style="38" customWidth="1"/>
    <col min="13075" max="13075" width="36.28515625" style="38" customWidth="1"/>
    <col min="13076" max="13076" width="50.7109375" style="38" customWidth="1"/>
    <col min="13077" max="13312" width="9.140625" style="38"/>
    <col min="13313" max="13313" width="8.28515625" style="38" customWidth="1"/>
    <col min="13314" max="13314" width="11.85546875" style="38" customWidth="1"/>
    <col min="13315" max="13315" width="27" style="38" customWidth="1"/>
    <col min="13316" max="13316" width="9.140625" style="38"/>
    <col min="13317" max="13317" width="13" style="38" customWidth="1"/>
    <col min="13318" max="13318" width="20" style="38" customWidth="1"/>
    <col min="13319" max="13320" width="13.5703125" style="38" customWidth="1"/>
    <col min="13321" max="13321" width="19.85546875" style="38" bestFit="1" customWidth="1"/>
    <col min="13322" max="13323" width="9.140625" style="38"/>
    <col min="13324" max="13324" width="20.28515625" style="38" customWidth="1"/>
    <col min="13325" max="13325" width="24.85546875" style="38" customWidth="1"/>
    <col min="13326" max="13326" width="25" style="38" customWidth="1"/>
    <col min="13327" max="13327" width="26" style="38" customWidth="1"/>
    <col min="13328" max="13328" width="16.5703125" style="38" customWidth="1"/>
    <col min="13329" max="13329" width="40.28515625" style="38" customWidth="1"/>
    <col min="13330" max="13330" width="24.140625" style="38" customWidth="1"/>
    <col min="13331" max="13331" width="36.28515625" style="38" customWidth="1"/>
    <col min="13332" max="13332" width="50.7109375" style="38" customWidth="1"/>
    <col min="13333" max="13568" width="9.140625" style="38"/>
    <col min="13569" max="13569" width="8.28515625" style="38" customWidth="1"/>
    <col min="13570" max="13570" width="11.85546875" style="38" customWidth="1"/>
    <col min="13571" max="13571" width="27" style="38" customWidth="1"/>
    <col min="13572" max="13572" width="9.140625" style="38"/>
    <col min="13573" max="13573" width="13" style="38" customWidth="1"/>
    <col min="13574" max="13574" width="20" style="38" customWidth="1"/>
    <col min="13575" max="13576" width="13.5703125" style="38" customWidth="1"/>
    <col min="13577" max="13577" width="19.85546875" style="38" bestFit="1" customWidth="1"/>
    <col min="13578" max="13579" width="9.140625" style="38"/>
    <col min="13580" max="13580" width="20.28515625" style="38" customWidth="1"/>
    <col min="13581" max="13581" width="24.85546875" style="38" customWidth="1"/>
    <col min="13582" max="13582" width="25" style="38" customWidth="1"/>
    <col min="13583" max="13583" width="26" style="38" customWidth="1"/>
    <col min="13584" max="13584" width="16.5703125" style="38" customWidth="1"/>
    <col min="13585" max="13585" width="40.28515625" style="38" customWidth="1"/>
    <col min="13586" max="13586" width="24.140625" style="38" customWidth="1"/>
    <col min="13587" max="13587" width="36.28515625" style="38" customWidth="1"/>
    <col min="13588" max="13588" width="50.7109375" style="38" customWidth="1"/>
    <col min="13589" max="13824" width="9.140625" style="38"/>
    <col min="13825" max="13825" width="8.28515625" style="38" customWidth="1"/>
    <col min="13826" max="13826" width="11.85546875" style="38" customWidth="1"/>
    <col min="13827" max="13827" width="27" style="38" customWidth="1"/>
    <col min="13828" max="13828" width="9.140625" style="38"/>
    <col min="13829" max="13829" width="13" style="38" customWidth="1"/>
    <col min="13830" max="13830" width="20" style="38" customWidth="1"/>
    <col min="13831" max="13832" width="13.5703125" style="38" customWidth="1"/>
    <col min="13833" max="13833" width="19.85546875" style="38" bestFit="1" customWidth="1"/>
    <col min="13834" max="13835" width="9.140625" style="38"/>
    <col min="13836" max="13836" width="20.28515625" style="38" customWidth="1"/>
    <col min="13837" max="13837" width="24.85546875" style="38" customWidth="1"/>
    <col min="13838" max="13838" width="25" style="38" customWidth="1"/>
    <col min="13839" max="13839" width="26" style="38" customWidth="1"/>
    <col min="13840" max="13840" width="16.5703125" style="38" customWidth="1"/>
    <col min="13841" max="13841" width="40.28515625" style="38" customWidth="1"/>
    <col min="13842" max="13842" width="24.140625" style="38" customWidth="1"/>
    <col min="13843" max="13843" width="36.28515625" style="38" customWidth="1"/>
    <col min="13844" max="13844" width="50.7109375" style="38" customWidth="1"/>
    <col min="13845" max="14080" width="9.140625" style="38"/>
    <col min="14081" max="14081" width="8.28515625" style="38" customWidth="1"/>
    <col min="14082" max="14082" width="11.85546875" style="38" customWidth="1"/>
    <col min="14083" max="14083" width="27" style="38" customWidth="1"/>
    <col min="14084" max="14084" width="9.140625" style="38"/>
    <col min="14085" max="14085" width="13" style="38" customWidth="1"/>
    <col min="14086" max="14086" width="20" style="38" customWidth="1"/>
    <col min="14087" max="14088" width="13.5703125" style="38" customWidth="1"/>
    <col min="14089" max="14089" width="19.85546875" style="38" bestFit="1" customWidth="1"/>
    <col min="14090" max="14091" width="9.140625" style="38"/>
    <col min="14092" max="14092" width="20.28515625" style="38" customWidth="1"/>
    <col min="14093" max="14093" width="24.85546875" style="38" customWidth="1"/>
    <col min="14094" max="14094" width="25" style="38" customWidth="1"/>
    <col min="14095" max="14095" width="26" style="38" customWidth="1"/>
    <col min="14096" max="14096" width="16.5703125" style="38" customWidth="1"/>
    <col min="14097" max="14097" width="40.28515625" style="38" customWidth="1"/>
    <col min="14098" max="14098" width="24.140625" style="38" customWidth="1"/>
    <col min="14099" max="14099" width="36.28515625" style="38" customWidth="1"/>
    <col min="14100" max="14100" width="50.7109375" style="38" customWidth="1"/>
    <col min="14101" max="14336" width="9.140625" style="38"/>
    <col min="14337" max="14337" width="8.28515625" style="38" customWidth="1"/>
    <col min="14338" max="14338" width="11.85546875" style="38" customWidth="1"/>
    <col min="14339" max="14339" width="27" style="38" customWidth="1"/>
    <col min="14340" max="14340" width="9.140625" style="38"/>
    <col min="14341" max="14341" width="13" style="38" customWidth="1"/>
    <col min="14342" max="14342" width="20" style="38" customWidth="1"/>
    <col min="14343" max="14344" width="13.5703125" style="38" customWidth="1"/>
    <col min="14345" max="14345" width="19.85546875" style="38" bestFit="1" customWidth="1"/>
    <col min="14346" max="14347" width="9.140625" style="38"/>
    <col min="14348" max="14348" width="20.28515625" style="38" customWidth="1"/>
    <col min="14349" max="14349" width="24.85546875" style="38" customWidth="1"/>
    <col min="14350" max="14350" width="25" style="38" customWidth="1"/>
    <col min="14351" max="14351" width="26" style="38" customWidth="1"/>
    <col min="14352" max="14352" width="16.5703125" style="38" customWidth="1"/>
    <col min="14353" max="14353" width="40.28515625" style="38" customWidth="1"/>
    <col min="14354" max="14354" width="24.140625" style="38" customWidth="1"/>
    <col min="14355" max="14355" width="36.28515625" style="38" customWidth="1"/>
    <col min="14356" max="14356" width="50.7109375" style="38" customWidth="1"/>
    <col min="14357" max="14592" width="9.140625" style="38"/>
    <col min="14593" max="14593" width="8.28515625" style="38" customWidth="1"/>
    <col min="14594" max="14594" width="11.85546875" style="38" customWidth="1"/>
    <col min="14595" max="14595" width="27" style="38" customWidth="1"/>
    <col min="14596" max="14596" width="9.140625" style="38"/>
    <col min="14597" max="14597" width="13" style="38" customWidth="1"/>
    <col min="14598" max="14598" width="20" style="38" customWidth="1"/>
    <col min="14599" max="14600" width="13.5703125" style="38" customWidth="1"/>
    <col min="14601" max="14601" width="19.85546875" style="38" bestFit="1" customWidth="1"/>
    <col min="14602" max="14603" width="9.140625" style="38"/>
    <col min="14604" max="14604" width="20.28515625" style="38" customWidth="1"/>
    <col min="14605" max="14605" width="24.85546875" style="38" customWidth="1"/>
    <col min="14606" max="14606" width="25" style="38" customWidth="1"/>
    <col min="14607" max="14607" width="26" style="38" customWidth="1"/>
    <col min="14608" max="14608" width="16.5703125" style="38" customWidth="1"/>
    <col min="14609" max="14609" width="40.28515625" style="38" customWidth="1"/>
    <col min="14610" max="14610" width="24.140625" style="38" customWidth="1"/>
    <col min="14611" max="14611" width="36.28515625" style="38" customWidth="1"/>
    <col min="14612" max="14612" width="50.7109375" style="38" customWidth="1"/>
    <col min="14613" max="14848" width="9.140625" style="38"/>
    <col min="14849" max="14849" width="8.28515625" style="38" customWidth="1"/>
    <col min="14850" max="14850" width="11.85546875" style="38" customWidth="1"/>
    <col min="14851" max="14851" width="27" style="38" customWidth="1"/>
    <col min="14852" max="14852" width="9.140625" style="38"/>
    <col min="14853" max="14853" width="13" style="38" customWidth="1"/>
    <col min="14854" max="14854" width="20" style="38" customWidth="1"/>
    <col min="14855" max="14856" width="13.5703125" style="38" customWidth="1"/>
    <col min="14857" max="14857" width="19.85546875" style="38" bestFit="1" customWidth="1"/>
    <col min="14858" max="14859" width="9.140625" style="38"/>
    <col min="14860" max="14860" width="20.28515625" style="38" customWidth="1"/>
    <col min="14861" max="14861" width="24.85546875" style="38" customWidth="1"/>
    <col min="14862" max="14862" width="25" style="38" customWidth="1"/>
    <col min="14863" max="14863" width="26" style="38" customWidth="1"/>
    <col min="14864" max="14864" width="16.5703125" style="38" customWidth="1"/>
    <col min="14865" max="14865" width="40.28515625" style="38" customWidth="1"/>
    <col min="14866" max="14866" width="24.140625" style="38" customWidth="1"/>
    <col min="14867" max="14867" width="36.28515625" style="38" customWidth="1"/>
    <col min="14868" max="14868" width="50.7109375" style="38" customWidth="1"/>
    <col min="14869" max="15104" width="9.140625" style="38"/>
    <col min="15105" max="15105" width="8.28515625" style="38" customWidth="1"/>
    <col min="15106" max="15106" width="11.85546875" style="38" customWidth="1"/>
    <col min="15107" max="15107" width="27" style="38" customWidth="1"/>
    <col min="15108" max="15108" width="9.140625" style="38"/>
    <col min="15109" max="15109" width="13" style="38" customWidth="1"/>
    <col min="15110" max="15110" width="20" style="38" customWidth="1"/>
    <col min="15111" max="15112" width="13.5703125" style="38" customWidth="1"/>
    <col min="15113" max="15113" width="19.85546875" style="38" bestFit="1" customWidth="1"/>
    <col min="15114" max="15115" width="9.140625" style="38"/>
    <col min="15116" max="15116" width="20.28515625" style="38" customWidth="1"/>
    <col min="15117" max="15117" width="24.85546875" style="38" customWidth="1"/>
    <col min="15118" max="15118" width="25" style="38" customWidth="1"/>
    <col min="15119" max="15119" width="26" style="38" customWidth="1"/>
    <col min="15120" max="15120" width="16.5703125" style="38" customWidth="1"/>
    <col min="15121" max="15121" width="40.28515625" style="38" customWidth="1"/>
    <col min="15122" max="15122" width="24.140625" style="38" customWidth="1"/>
    <col min="15123" max="15123" width="36.28515625" style="38" customWidth="1"/>
    <col min="15124" max="15124" width="50.7109375" style="38" customWidth="1"/>
    <col min="15125" max="15360" width="9.140625" style="38"/>
    <col min="15361" max="15361" width="8.28515625" style="38" customWidth="1"/>
    <col min="15362" max="15362" width="11.85546875" style="38" customWidth="1"/>
    <col min="15363" max="15363" width="27" style="38" customWidth="1"/>
    <col min="15364" max="15364" width="9.140625" style="38"/>
    <col min="15365" max="15365" width="13" style="38" customWidth="1"/>
    <col min="15366" max="15366" width="20" style="38" customWidth="1"/>
    <col min="15367" max="15368" width="13.5703125" style="38" customWidth="1"/>
    <col min="15369" max="15369" width="19.85546875" style="38" bestFit="1" customWidth="1"/>
    <col min="15370" max="15371" width="9.140625" style="38"/>
    <col min="15372" max="15372" width="20.28515625" style="38" customWidth="1"/>
    <col min="15373" max="15373" width="24.85546875" style="38" customWidth="1"/>
    <col min="15374" max="15374" width="25" style="38" customWidth="1"/>
    <col min="15375" max="15375" width="26" style="38" customWidth="1"/>
    <col min="15376" max="15376" width="16.5703125" style="38" customWidth="1"/>
    <col min="15377" max="15377" width="40.28515625" style="38" customWidth="1"/>
    <col min="15378" max="15378" width="24.140625" style="38" customWidth="1"/>
    <col min="15379" max="15379" width="36.28515625" style="38" customWidth="1"/>
    <col min="15380" max="15380" width="50.7109375" style="38" customWidth="1"/>
    <col min="15381" max="15616" width="9.140625" style="38"/>
    <col min="15617" max="15617" width="8.28515625" style="38" customWidth="1"/>
    <col min="15618" max="15618" width="11.85546875" style="38" customWidth="1"/>
    <col min="15619" max="15619" width="27" style="38" customWidth="1"/>
    <col min="15620" max="15620" width="9.140625" style="38"/>
    <col min="15621" max="15621" width="13" style="38" customWidth="1"/>
    <col min="15622" max="15622" width="20" style="38" customWidth="1"/>
    <col min="15623" max="15624" width="13.5703125" style="38" customWidth="1"/>
    <col min="15625" max="15625" width="19.85546875" style="38" bestFit="1" customWidth="1"/>
    <col min="15626" max="15627" width="9.140625" style="38"/>
    <col min="15628" max="15628" width="20.28515625" style="38" customWidth="1"/>
    <col min="15629" max="15629" width="24.85546875" style="38" customWidth="1"/>
    <col min="15630" max="15630" width="25" style="38" customWidth="1"/>
    <col min="15631" max="15631" width="26" style="38" customWidth="1"/>
    <col min="15632" max="15632" width="16.5703125" style="38" customWidth="1"/>
    <col min="15633" max="15633" width="40.28515625" style="38" customWidth="1"/>
    <col min="15634" max="15634" width="24.140625" style="38" customWidth="1"/>
    <col min="15635" max="15635" width="36.28515625" style="38" customWidth="1"/>
    <col min="15636" max="15636" width="50.7109375" style="38" customWidth="1"/>
    <col min="15637" max="15872" width="9.140625" style="38"/>
    <col min="15873" max="15873" width="8.28515625" style="38" customWidth="1"/>
    <col min="15874" max="15874" width="11.85546875" style="38" customWidth="1"/>
    <col min="15875" max="15875" width="27" style="38" customWidth="1"/>
    <col min="15876" max="15876" width="9.140625" style="38"/>
    <col min="15877" max="15877" width="13" style="38" customWidth="1"/>
    <col min="15878" max="15878" width="20" style="38" customWidth="1"/>
    <col min="15879" max="15880" width="13.5703125" style="38" customWidth="1"/>
    <col min="15881" max="15881" width="19.85546875" style="38" bestFit="1" customWidth="1"/>
    <col min="15882" max="15883" width="9.140625" style="38"/>
    <col min="15884" max="15884" width="20.28515625" style="38" customWidth="1"/>
    <col min="15885" max="15885" width="24.85546875" style="38" customWidth="1"/>
    <col min="15886" max="15886" width="25" style="38" customWidth="1"/>
    <col min="15887" max="15887" width="26" style="38" customWidth="1"/>
    <col min="15888" max="15888" width="16.5703125" style="38" customWidth="1"/>
    <col min="15889" max="15889" width="40.28515625" style="38" customWidth="1"/>
    <col min="15890" max="15890" width="24.140625" style="38" customWidth="1"/>
    <col min="15891" max="15891" width="36.28515625" style="38" customWidth="1"/>
    <col min="15892" max="15892" width="50.7109375" style="38" customWidth="1"/>
    <col min="15893" max="16128" width="9.140625" style="38"/>
    <col min="16129" max="16129" width="8.28515625" style="38" customWidth="1"/>
    <col min="16130" max="16130" width="11.85546875" style="38" customWidth="1"/>
    <col min="16131" max="16131" width="27" style="38" customWidth="1"/>
    <col min="16132" max="16132" width="9.140625" style="38"/>
    <col min="16133" max="16133" width="13" style="38" customWidth="1"/>
    <col min="16134" max="16134" width="20" style="38" customWidth="1"/>
    <col min="16135" max="16136" width="13.5703125" style="38" customWidth="1"/>
    <col min="16137" max="16137" width="19.85546875" style="38" bestFit="1" customWidth="1"/>
    <col min="16138" max="16139" width="9.140625" style="38"/>
    <col min="16140" max="16140" width="20.28515625" style="38" customWidth="1"/>
    <col min="16141" max="16141" width="24.85546875" style="38" customWidth="1"/>
    <col min="16142" max="16142" width="25" style="38" customWidth="1"/>
    <col min="16143" max="16143" width="26" style="38" customWidth="1"/>
    <col min="16144" max="16144" width="16.5703125" style="38" customWidth="1"/>
    <col min="16145" max="16145" width="40.28515625" style="38" customWidth="1"/>
    <col min="16146" max="16146" width="24.140625" style="38" customWidth="1"/>
    <col min="16147" max="16147" width="36.28515625" style="38" customWidth="1"/>
    <col min="16148" max="16148" width="50.7109375" style="38" customWidth="1"/>
    <col min="16149" max="16384" width="9.140625" style="38"/>
  </cols>
  <sheetData>
    <row r="2" spans="1:20" ht="21">
      <c r="A2" s="1"/>
      <c r="B2" s="117" t="s">
        <v>517</v>
      </c>
      <c r="C2" s="117"/>
      <c r="D2" s="117"/>
      <c r="E2" s="117"/>
      <c r="F2" s="117"/>
      <c r="G2" s="117"/>
      <c r="H2" s="117"/>
      <c r="I2" s="117"/>
      <c r="J2" s="117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5.75">
      <c r="B3" s="119" t="s">
        <v>518</v>
      </c>
      <c r="C3" s="119"/>
      <c r="D3" s="119"/>
      <c r="E3" s="119"/>
      <c r="F3" s="119"/>
      <c r="G3" s="143"/>
      <c r="H3" s="143"/>
      <c r="I3" s="143"/>
      <c r="J3" s="143"/>
    </row>
    <row r="5" spans="1:20">
      <c r="A5" s="141" t="s">
        <v>2</v>
      </c>
      <c r="B5" s="141" t="s">
        <v>3</v>
      </c>
      <c r="C5" s="141" t="s">
        <v>4</v>
      </c>
      <c r="D5" s="141" t="s">
        <v>5</v>
      </c>
      <c r="E5" s="115" t="s">
        <v>6</v>
      </c>
      <c r="F5" s="141" t="s">
        <v>7</v>
      </c>
      <c r="G5" s="141" t="s">
        <v>8</v>
      </c>
      <c r="H5" s="141" t="s">
        <v>9</v>
      </c>
      <c r="I5" s="141" t="s">
        <v>10</v>
      </c>
      <c r="J5" s="115" t="s">
        <v>11</v>
      </c>
      <c r="K5" s="130" t="s">
        <v>12</v>
      </c>
      <c r="L5" s="131"/>
      <c r="M5" s="115" t="s">
        <v>13</v>
      </c>
      <c r="N5" s="115" t="s">
        <v>14</v>
      </c>
      <c r="O5" s="132" t="s">
        <v>15</v>
      </c>
      <c r="P5" s="115" t="s">
        <v>16</v>
      </c>
      <c r="Q5" s="115" t="s">
        <v>17</v>
      </c>
      <c r="R5" s="115" t="s">
        <v>18</v>
      </c>
      <c r="S5" s="115" t="s">
        <v>19</v>
      </c>
      <c r="T5" s="115" t="s">
        <v>20</v>
      </c>
    </row>
    <row r="6" spans="1:20" ht="48" customHeight="1">
      <c r="A6" s="141"/>
      <c r="B6" s="141"/>
      <c r="C6" s="141"/>
      <c r="D6" s="141"/>
      <c r="E6" s="116"/>
      <c r="F6" s="141"/>
      <c r="G6" s="141"/>
      <c r="H6" s="141"/>
      <c r="I6" s="141"/>
      <c r="J6" s="121"/>
      <c r="K6" s="2">
        <v>2016</v>
      </c>
      <c r="L6" s="2">
        <v>2017</v>
      </c>
      <c r="M6" s="116"/>
      <c r="N6" s="116"/>
      <c r="O6" s="133"/>
      <c r="P6" s="116"/>
      <c r="Q6" s="121"/>
      <c r="R6" s="116"/>
      <c r="S6" s="116"/>
      <c r="T6" s="116"/>
    </row>
    <row r="7" spans="1:20" ht="120">
      <c r="A7" s="35">
        <v>1</v>
      </c>
      <c r="B7" s="35" t="s">
        <v>121</v>
      </c>
      <c r="C7" s="35" t="s">
        <v>519</v>
      </c>
      <c r="D7" s="35" t="s">
        <v>75</v>
      </c>
      <c r="E7" s="35" t="s">
        <v>75</v>
      </c>
      <c r="F7" s="35" t="s">
        <v>75</v>
      </c>
      <c r="G7" s="35" t="s">
        <v>520</v>
      </c>
      <c r="H7" s="35" t="s">
        <v>75</v>
      </c>
      <c r="I7" s="62">
        <v>10000</v>
      </c>
      <c r="J7" s="62">
        <v>10000</v>
      </c>
      <c r="K7" s="35" t="s">
        <v>521</v>
      </c>
      <c r="L7" s="35" t="s">
        <v>75</v>
      </c>
      <c r="M7" s="35" t="s">
        <v>75</v>
      </c>
      <c r="N7" s="35" t="s">
        <v>522</v>
      </c>
      <c r="O7" s="35" t="s">
        <v>523</v>
      </c>
      <c r="P7" s="35" t="s">
        <v>524</v>
      </c>
      <c r="Q7" s="35" t="s">
        <v>525</v>
      </c>
      <c r="R7" s="35" t="s">
        <v>526</v>
      </c>
      <c r="S7" s="35" t="s">
        <v>527</v>
      </c>
      <c r="T7" s="35" t="s">
        <v>528</v>
      </c>
    </row>
    <row r="8" spans="1:20" s="41" customFormat="1" ht="108">
      <c r="A8" s="35">
        <v>2</v>
      </c>
      <c r="B8" s="35" t="s">
        <v>529</v>
      </c>
      <c r="C8" s="35" t="s">
        <v>530</v>
      </c>
      <c r="D8" s="35" t="s">
        <v>75</v>
      </c>
      <c r="E8" s="35" t="s">
        <v>75</v>
      </c>
      <c r="F8" s="35" t="s">
        <v>75</v>
      </c>
      <c r="G8" s="35" t="s">
        <v>177</v>
      </c>
      <c r="H8" s="35" t="s">
        <v>75</v>
      </c>
      <c r="I8" s="62">
        <v>0</v>
      </c>
      <c r="J8" s="62">
        <v>0</v>
      </c>
      <c r="K8" s="35" t="s">
        <v>521</v>
      </c>
      <c r="L8" s="35" t="s">
        <v>75</v>
      </c>
      <c r="M8" s="35" t="s">
        <v>531</v>
      </c>
      <c r="N8" s="35" t="s">
        <v>68</v>
      </c>
      <c r="O8" s="35" t="s">
        <v>532</v>
      </c>
      <c r="P8" s="35" t="s">
        <v>524</v>
      </c>
      <c r="Q8" s="35" t="s">
        <v>525</v>
      </c>
      <c r="R8" s="35" t="s">
        <v>364</v>
      </c>
      <c r="S8" s="35" t="s">
        <v>527</v>
      </c>
      <c r="T8" s="35" t="s">
        <v>528</v>
      </c>
    </row>
    <row r="9" spans="1:20" s="42" customFormat="1" ht="108">
      <c r="A9" s="35">
        <v>3</v>
      </c>
      <c r="B9" s="35" t="s">
        <v>533</v>
      </c>
      <c r="C9" s="35" t="s">
        <v>534</v>
      </c>
      <c r="D9" s="35">
        <v>4</v>
      </c>
      <c r="E9" s="35" t="s">
        <v>75</v>
      </c>
      <c r="F9" s="35" t="s">
        <v>75</v>
      </c>
      <c r="G9" s="35" t="s">
        <v>535</v>
      </c>
      <c r="H9" s="35">
        <v>320</v>
      </c>
      <c r="I9" s="62">
        <v>20000</v>
      </c>
      <c r="J9" s="62">
        <v>20000</v>
      </c>
      <c r="K9" s="35" t="s">
        <v>536</v>
      </c>
      <c r="L9" s="35" t="s">
        <v>75</v>
      </c>
      <c r="M9" s="35" t="s">
        <v>537</v>
      </c>
      <c r="N9" s="35" t="s">
        <v>538</v>
      </c>
      <c r="O9" s="35" t="s">
        <v>539</v>
      </c>
      <c r="P9" s="35" t="s">
        <v>524</v>
      </c>
      <c r="Q9" s="35" t="s">
        <v>540</v>
      </c>
      <c r="R9" s="35" t="s">
        <v>541</v>
      </c>
      <c r="S9" s="35" t="s">
        <v>527</v>
      </c>
      <c r="T9" s="35" t="s">
        <v>528</v>
      </c>
    </row>
    <row r="10" spans="1:20" s="41" customFormat="1" ht="108">
      <c r="A10" s="35">
        <v>4</v>
      </c>
      <c r="B10" s="35" t="s">
        <v>533</v>
      </c>
      <c r="C10" s="35" t="s">
        <v>542</v>
      </c>
      <c r="D10" s="35">
        <v>2</v>
      </c>
      <c r="E10" s="35" t="s">
        <v>75</v>
      </c>
      <c r="F10" s="35" t="s">
        <v>75</v>
      </c>
      <c r="G10" s="35" t="s">
        <v>177</v>
      </c>
      <c r="H10" s="35">
        <v>200</v>
      </c>
      <c r="I10" s="62">
        <v>40000</v>
      </c>
      <c r="J10" s="62">
        <v>40000</v>
      </c>
      <c r="K10" s="35" t="s">
        <v>521</v>
      </c>
      <c r="L10" s="35" t="s">
        <v>75</v>
      </c>
      <c r="M10" s="35" t="s">
        <v>543</v>
      </c>
      <c r="N10" s="35" t="s">
        <v>538</v>
      </c>
      <c r="O10" s="35" t="s">
        <v>544</v>
      </c>
      <c r="P10" s="35" t="s">
        <v>524</v>
      </c>
      <c r="Q10" s="35" t="s">
        <v>525</v>
      </c>
      <c r="R10" s="35" t="s">
        <v>541</v>
      </c>
      <c r="S10" s="35" t="s">
        <v>527</v>
      </c>
      <c r="T10" s="35" t="s">
        <v>202</v>
      </c>
    </row>
    <row r="11" spans="1:20" s="42" customFormat="1" ht="120">
      <c r="A11" s="35">
        <v>5</v>
      </c>
      <c r="B11" s="35" t="s">
        <v>114</v>
      </c>
      <c r="C11" s="35" t="s">
        <v>546</v>
      </c>
      <c r="D11" s="35" t="s">
        <v>75</v>
      </c>
      <c r="E11" s="35" t="s">
        <v>547</v>
      </c>
      <c r="F11" s="35" t="s">
        <v>75</v>
      </c>
      <c r="G11" s="35" t="s">
        <v>548</v>
      </c>
      <c r="H11" s="35" t="s">
        <v>75</v>
      </c>
      <c r="I11" s="62">
        <v>45000</v>
      </c>
      <c r="J11" s="62">
        <v>45000</v>
      </c>
      <c r="K11" s="35" t="s">
        <v>521</v>
      </c>
      <c r="L11" s="35" t="s">
        <v>75</v>
      </c>
      <c r="M11" s="35" t="s">
        <v>75</v>
      </c>
      <c r="N11" s="35" t="s">
        <v>75</v>
      </c>
      <c r="O11" s="35" t="s">
        <v>549</v>
      </c>
      <c r="P11" s="35" t="s">
        <v>545</v>
      </c>
      <c r="Q11" s="35" t="s">
        <v>525</v>
      </c>
      <c r="R11" s="35" t="s">
        <v>550</v>
      </c>
      <c r="S11" s="35" t="s">
        <v>551</v>
      </c>
      <c r="T11" s="35" t="s">
        <v>215</v>
      </c>
    </row>
    <row r="12" spans="1:20" s="42" customFormat="1" ht="156">
      <c r="A12" s="35">
        <v>6</v>
      </c>
      <c r="B12" s="35" t="s">
        <v>554</v>
      </c>
      <c r="C12" s="35" t="s">
        <v>555</v>
      </c>
      <c r="D12" s="35" t="s">
        <v>75</v>
      </c>
      <c r="E12" s="35" t="s">
        <v>75</v>
      </c>
      <c r="F12" s="35" t="s">
        <v>24</v>
      </c>
      <c r="G12" s="35" t="s">
        <v>552</v>
      </c>
      <c r="H12" s="35" t="s">
        <v>75</v>
      </c>
      <c r="I12" s="62">
        <v>60000</v>
      </c>
      <c r="J12" s="62">
        <v>60000</v>
      </c>
      <c r="K12" s="35" t="s">
        <v>521</v>
      </c>
      <c r="L12" s="35" t="s">
        <v>75</v>
      </c>
      <c r="M12" s="35" t="s">
        <v>556</v>
      </c>
      <c r="N12" s="35" t="s">
        <v>75</v>
      </c>
      <c r="O12" s="35" t="s">
        <v>553</v>
      </c>
      <c r="P12" s="35" t="s">
        <v>363</v>
      </c>
      <c r="Q12" s="35" t="s">
        <v>525</v>
      </c>
      <c r="R12" s="35" t="s">
        <v>364</v>
      </c>
      <c r="S12" s="35" t="s">
        <v>551</v>
      </c>
      <c r="T12" s="35" t="s">
        <v>215</v>
      </c>
    </row>
    <row r="13" spans="1:20" s="41" customFormat="1" ht="144">
      <c r="A13" s="35">
        <v>7</v>
      </c>
      <c r="B13" s="35" t="s">
        <v>557</v>
      </c>
      <c r="C13" s="35" t="s">
        <v>558</v>
      </c>
      <c r="D13" s="35" t="s">
        <v>75</v>
      </c>
      <c r="E13" s="35" t="s">
        <v>75</v>
      </c>
      <c r="F13" s="35">
        <v>11</v>
      </c>
      <c r="G13" s="35" t="s">
        <v>506</v>
      </c>
      <c r="H13" s="35" t="s">
        <v>75</v>
      </c>
      <c r="I13" s="62">
        <v>30000</v>
      </c>
      <c r="J13" s="62">
        <v>30000</v>
      </c>
      <c r="K13" s="35" t="s">
        <v>559</v>
      </c>
      <c r="L13" s="35" t="s">
        <v>75</v>
      </c>
      <c r="M13" s="35" t="s">
        <v>560</v>
      </c>
      <c r="N13" s="35" t="s">
        <v>68</v>
      </c>
      <c r="O13" s="35" t="s">
        <v>561</v>
      </c>
      <c r="P13" s="35" t="s">
        <v>363</v>
      </c>
      <c r="Q13" s="35" t="s">
        <v>525</v>
      </c>
      <c r="R13" s="35" t="s">
        <v>526</v>
      </c>
      <c r="S13" s="35" t="s">
        <v>527</v>
      </c>
      <c r="T13" s="35" t="s">
        <v>215</v>
      </c>
    </row>
    <row r="14" spans="1:20" s="42" customFormat="1" ht="120">
      <c r="A14" s="35">
        <v>8</v>
      </c>
      <c r="B14" s="35" t="s">
        <v>562</v>
      </c>
      <c r="C14" s="35" t="s">
        <v>563</v>
      </c>
      <c r="D14" s="35" t="s">
        <v>24</v>
      </c>
      <c r="E14" s="35" t="s">
        <v>75</v>
      </c>
      <c r="F14" s="35" t="s">
        <v>75</v>
      </c>
      <c r="G14" s="35" t="s">
        <v>552</v>
      </c>
      <c r="H14" s="35" t="s">
        <v>75</v>
      </c>
      <c r="I14" s="62">
        <v>55000</v>
      </c>
      <c r="J14" s="62">
        <v>55000</v>
      </c>
      <c r="K14" s="35" t="s">
        <v>521</v>
      </c>
      <c r="L14" s="35" t="s">
        <v>75</v>
      </c>
      <c r="M14" s="35" t="s">
        <v>564</v>
      </c>
      <c r="N14" s="35" t="s">
        <v>75</v>
      </c>
      <c r="O14" s="35" t="s">
        <v>565</v>
      </c>
      <c r="P14" s="35" t="s">
        <v>566</v>
      </c>
      <c r="Q14" s="35" t="s">
        <v>525</v>
      </c>
      <c r="R14" s="35" t="s">
        <v>526</v>
      </c>
      <c r="S14" s="35" t="s">
        <v>527</v>
      </c>
      <c r="T14" s="35" t="s">
        <v>567</v>
      </c>
    </row>
    <row r="16" spans="1:20" ht="15" customHeight="1">
      <c r="K16" s="139" t="s">
        <v>988</v>
      </c>
      <c r="L16" s="139"/>
      <c r="M16" s="139"/>
      <c r="N16" s="139"/>
      <c r="O16" s="139"/>
    </row>
    <row r="17" spans="11:15">
      <c r="K17" s="157">
        <f>I7+I9+I10+I11+I12+I13+I14</f>
        <v>260000</v>
      </c>
      <c r="L17" s="158"/>
      <c r="M17" s="158"/>
      <c r="N17" s="158"/>
      <c r="O17" s="159"/>
    </row>
    <row r="18" spans="11:15">
      <c r="K18" s="56"/>
      <c r="L18" s="56"/>
      <c r="M18" s="56"/>
      <c r="N18" s="56"/>
      <c r="O18" s="56"/>
    </row>
    <row r="19" spans="11:15" ht="15" customHeight="1">
      <c r="K19" s="136" t="s">
        <v>80</v>
      </c>
      <c r="L19" s="137"/>
      <c r="M19" s="137"/>
      <c r="N19" s="137"/>
      <c r="O19" s="138"/>
    </row>
    <row r="20" spans="11:15">
      <c r="K20" s="160">
        <f>SUM(J7:J14)</f>
        <v>260000</v>
      </c>
      <c r="L20" s="161"/>
      <c r="M20" s="161"/>
      <c r="N20" s="161"/>
      <c r="O20" s="162"/>
    </row>
  </sheetData>
  <mergeCells count="25">
    <mergeCell ref="K17:O17"/>
    <mergeCell ref="K19:O19"/>
    <mergeCell ref="K20:O20"/>
    <mergeCell ref="P5:P6"/>
    <mergeCell ref="R5:R6"/>
    <mergeCell ref="S5:S6"/>
    <mergeCell ref="T5:T6"/>
    <mergeCell ref="O5:O6"/>
    <mergeCell ref="K16:O16"/>
    <mergeCell ref="B2:T2"/>
    <mergeCell ref="B3:J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L5"/>
    <mergeCell ref="M5:M6"/>
    <mergeCell ref="N5:N6"/>
    <mergeCell ref="Q5:Q6"/>
  </mergeCells>
  <pageMargins left="0.11811023622047245" right="0.11811023622047245" top="0.35433070866141736" bottom="0.35433070866141736" header="0.31496062992125984" footer="0.31496062992125984"/>
  <pageSetup paperSize="8" scale="48" fitToHeight="0" orientation="landscape" horizontalDpi="4294967292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>
    <pageSetUpPr fitToPage="1"/>
  </sheetPr>
  <dimension ref="A2:T26"/>
  <sheetViews>
    <sheetView zoomScale="50" zoomScaleNormal="50" workbookViewId="0">
      <selection activeCell="K24" sqref="K24:O24"/>
    </sheetView>
  </sheetViews>
  <sheetFormatPr defaultColWidth="9.140625" defaultRowHeight="15"/>
  <cols>
    <col min="1" max="1" width="8.28515625" style="37" customWidth="1"/>
    <col min="2" max="2" width="9.140625" style="37"/>
    <col min="3" max="3" width="27" style="37" customWidth="1"/>
    <col min="4" max="4" width="9.140625" style="37"/>
    <col min="5" max="5" width="13" style="37" customWidth="1"/>
    <col min="6" max="6" width="20" style="37" customWidth="1"/>
    <col min="7" max="7" width="16.7109375" style="37" customWidth="1"/>
    <col min="8" max="8" width="13.5703125" style="37" customWidth="1"/>
    <col min="9" max="9" width="19.85546875" style="37" bestFit="1" customWidth="1"/>
    <col min="10" max="10" width="10.42578125" style="37" customWidth="1"/>
    <col min="11" max="11" width="9.140625" style="37"/>
    <col min="12" max="12" width="20.28515625" style="37" customWidth="1"/>
    <col min="13" max="13" width="24.85546875" style="37" customWidth="1"/>
    <col min="14" max="14" width="25" style="37" customWidth="1"/>
    <col min="15" max="15" width="26" style="37" customWidth="1"/>
    <col min="16" max="16" width="16.5703125" style="37" customWidth="1"/>
    <col min="17" max="17" width="40.28515625" style="37" customWidth="1"/>
    <col min="18" max="18" width="24.140625" style="37" customWidth="1"/>
    <col min="19" max="19" width="36.28515625" style="37" customWidth="1"/>
    <col min="20" max="20" width="50.7109375" style="37" customWidth="1"/>
    <col min="21" max="256" width="9.140625" style="37"/>
    <col min="257" max="257" width="8.28515625" style="37" customWidth="1"/>
    <col min="258" max="258" width="9.140625" style="37"/>
    <col min="259" max="259" width="27" style="37" customWidth="1"/>
    <col min="260" max="260" width="9.140625" style="37"/>
    <col min="261" max="261" width="13" style="37" customWidth="1"/>
    <col min="262" max="262" width="20" style="37" customWidth="1"/>
    <col min="263" max="264" width="13.5703125" style="37" customWidth="1"/>
    <col min="265" max="265" width="19.85546875" style="37" bestFit="1" customWidth="1"/>
    <col min="266" max="266" width="10.42578125" style="37" customWidth="1"/>
    <col min="267" max="267" width="9.140625" style="37"/>
    <col min="268" max="268" width="20.28515625" style="37" customWidth="1"/>
    <col min="269" max="269" width="24.85546875" style="37" customWidth="1"/>
    <col min="270" max="270" width="25" style="37" customWidth="1"/>
    <col min="271" max="271" width="26" style="37" customWidth="1"/>
    <col min="272" max="272" width="16.5703125" style="37" customWidth="1"/>
    <col min="273" max="273" width="40.28515625" style="37" customWidth="1"/>
    <col min="274" max="274" width="24.140625" style="37" customWidth="1"/>
    <col min="275" max="275" width="36.28515625" style="37" customWidth="1"/>
    <col min="276" max="276" width="50.7109375" style="37" customWidth="1"/>
    <col min="277" max="512" width="9.140625" style="37"/>
    <col min="513" max="513" width="8.28515625" style="37" customWidth="1"/>
    <col min="514" max="514" width="9.140625" style="37"/>
    <col min="515" max="515" width="27" style="37" customWidth="1"/>
    <col min="516" max="516" width="9.140625" style="37"/>
    <col min="517" max="517" width="13" style="37" customWidth="1"/>
    <col min="518" max="518" width="20" style="37" customWidth="1"/>
    <col min="519" max="520" width="13.5703125" style="37" customWidth="1"/>
    <col min="521" max="521" width="19.85546875" style="37" bestFit="1" customWidth="1"/>
    <col min="522" max="522" width="10.42578125" style="37" customWidth="1"/>
    <col min="523" max="523" width="9.140625" style="37"/>
    <col min="524" max="524" width="20.28515625" style="37" customWidth="1"/>
    <col min="525" max="525" width="24.85546875" style="37" customWidth="1"/>
    <col min="526" max="526" width="25" style="37" customWidth="1"/>
    <col min="527" max="527" width="26" style="37" customWidth="1"/>
    <col min="528" max="528" width="16.5703125" style="37" customWidth="1"/>
    <col min="529" max="529" width="40.28515625" style="37" customWidth="1"/>
    <col min="530" max="530" width="24.140625" style="37" customWidth="1"/>
    <col min="531" max="531" width="36.28515625" style="37" customWidth="1"/>
    <col min="532" max="532" width="50.7109375" style="37" customWidth="1"/>
    <col min="533" max="768" width="9.140625" style="37"/>
    <col min="769" max="769" width="8.28515625" style="37" customWidth="1"/>
    <col min="770" max="770" width="9.140625" style="37"/>
    <col min="771" max="771" width="27" style="37" customWidth="1"/>
    <col min="772" max="772" width="9.140625" style="37"/>
    <col min="773" max="773" width="13" style="37" customWidth="1"/>
    <col min="774" max="774" width="20" style="37" customWidth="1"/>
    <col min="775" max="776" width="13.5703125" style="37" customWidth="1"/>
    <col min="777" max="777" width="19.85546875" style="37" bestFit="1" customWidth="1"/>
    <col min="778" max="778" width="10.42578125" style="37" customWidth="1"/>
    <col min="779" max="779" width="9.140625" style="37"/>
    <col min="780" max="780" width="20.28515625" style="37" customWidth="1"/>
    <col min="781" max="781" width="24.85546875" style="37" customWidth="1"/>
    <col min="782" max="782" width="25" style="37" customWidth="1"/>
    <col min="783" max="783" width="26" style="37" customWidth="1"/>
    <col min="784" max="784" width="16.5703125" style="37" customWidth="1"/>
    <col min="785" max="785" width="40.28515625" style="37" customWidth="1"/>
    <col min="786" max="786" width="24.140625" style="37" customWidth="1"/>
    <col min="787" max="787" width="36.28515625" style="37" customWidth="1"/>
    <col min="788" max="788" width="50.7109375" style="37" customWidth="1"/>
    <col min="789" max="1024" width="9.140625" style="37"/>
    <col min="1025" max="1025" width="8.28515625" style="37" customWidth="1"/>
    <col min="1026" max="1026" width="9.140625" style="37"/>
    <col min="1027" max="1027" width="27" style="37" customWidth="1"/>
    <col min="1028" max="1028" width="9.140625" style="37"/>
    <col min="1029" max="1029" width="13" style="37" customWidth="1"/>
    <col min="1030" max="1030" width="20" style="37" customWidth="1"/>
    <col min="1031" max="1032" width="13.5703125" style="37" customWidth="1"/>
    <col min="1033" max="1033" width="19.85546875" style="37" bestFit="1" customWidth="1"/>
    <col min="1034" max="1034" width="10.42578125" style="37" customWidth="1"/>
    <col min="1035" max="1035" width="9.140625" style="37"/>
    <col min="1036" max="1036" width="20.28515625" style="37" customWidth="1"/>
    <col min="1037" max="1037" width="24.85546875" style="37" customWidth="1"/>
    <col min="1038" max="1038" width="25" style="37" customWidth="1"/>
    <col min="1039" max="1039" width="26" style="37" customWidth="1"/>
    <col min="1040" max="1040" width="16.5703125" style="37" customWidth="1"/>
    <col min="1041" max="1041" width="40.28515625" style="37" customWidth="1"/>
    <col min="1042" max="1042" width="24.140625" style="37" customWidth="1"/>
    <col min="1043" max="1043" width="36.28515625" style="37" customWidth="1"/>
    <col min="1044" max="1044" width="50.7109375" style="37" customWidth="1"/>
    <col min="1045" max="1280" width="9.140625" style="37"/>
    <col min="1281" max="1281" width="8.28515625" style="37" customWidth="1"/>
    <col min="1282" max="1282" width="9.140625" style="37"/>
    <col min="1283" max="1283" width="27" style="37" customWidth="1"/>
    <col min="1284" max="1284" width="9.140625" style="37"/>
    <col min="1285" max="1285" width="13" style="37" customWidth="1"/>
    <col min="1286" max="1286" width="20" style="37" customWidth="1"/>
    <col min="1287" max="1288" width="13.5703125" style="37" customWidth="1"/>
    <col min="1289" max="1289" width="19.85546875" style="37" bestFit="1" customWidth="1"/>
    <col min="1290" max="1290" width="10.42578125" style="37" customWidth="1"/>
    <col min="1291" max="1291" width="9.140625" style="37"/>
    <col min="1292" max="1292" width="20.28515625" style="37" customWidth="1"/>
    <col min="1293" max="1293" width="24.85546875" style="37" customWidth="1"/>
    <col min="1294" max="1294" width="25" style="37" customWidth="1"/>
    <col min="1295" max="1295" width="26" style="37" customWidth="1"/>
    <col min="1296" max="1296" width="16.5703125" style="37" customWidth="1"/>
    <col min="1297" max="1297" width="40.28515625" style="37" customWidth="1"/>
    <col min="1298" max="1298" width="24.140625" style="37" customWidth="1"/>
    <col min="1299" max="1299" width="36.28515625" style="37" customWidth="1"/>
    <col min="1300" max="1300" width="50.7109375" style="37" customWidth="1"/>
    <col min="1301" max="1536" width="9.140625" style="37"/>
    <col min="1537" max="1537" width="8.28515625" style="37" customWidth="1"/>
    <col min="1538" max="1538" width="9.140625" style="37"/>
    <col min="1539" max="1539" width="27" style="37" customWidth="1"/>
    <col min="1540" max="1540" width="9.140625" style="37"/>
    <col min="1541" max="1541" width="13" style="37" customWidth="1"/>
    <col min="1542" max="1542" width="20" style="37" customWidth="1"/>
    <col min="1543" max="1544" width="13.5703125" style="37" customWidth="1"/>
    <col min="1545" max="1545" width="19.85546875" style="37" bestFit="1" customWidth="1"/>
    <col min="1546" max="1546" width="10.42578125" style="37" customWidth="1"/>
    <col min="1547" max="1547" width="9.140625" style="37"/>
    <col min="1548" max="1548" width="20.28515625" style="37" customWidth="1"/>
    <col min="1549" max="1549" width="24.85546875" style="37" customWidth="1"/>
    <col min="1550" max="1550" width="25" style="37" customWidth="1"/>
    <col min="1551" max="1551" width="26" style="37" customWidth="1"/>
    <col min="1552" max="1552" width="16.5703125" style="37" customWidth="1"/>
    <col min="1553" max="1553" width="40.28515625" style="37" customWidth="1"/>
    <col min="1554" max="1554" width="24.140625" style="37" customWidth="1"/>
    <col min="1555" max="1555" width="36.28515625" style="37" customWidth="1"/>
    <col min="1556" max="1556" width="50.7109375" style="37" customWidth="1"/>
    <col min="1557" max="1792" width="9.140625" style="37"/>
    <col min="1793" max="1793" width="8.28515625" style="37" customWidth="1"/>
    <col min="1794" max="1794" width="9.140625" style="37"/>
    <col min="1795" max="1795" width="27" style="37" customWidth="1"/>
    <col min="1796" max="1796" width="9.140625" style="37"/>
    <col min="1797" max="1797" width="13" style="37" customWidth="1"/>
    <col min="1798" max="1798" width="20" style="37" customWidth="1"/>
    <col min="1799" max="1800" width="13.5703125" style="37" customWidth="1"/>
    <col min="1801" max="1801" width="19.85546875" style="37" bestFit="1" customWidth="1"/>
    <col min="1802" max="1802" width="10.42578125" style="37" customWidth="1"/>
    <col min="1803" max="1803" width="9.140625" style="37"/>
    <col min="1804" max="1804" width="20.28515625" style="37" customWidth="1"/>
    <col min="1805" max="1805" width="24.85546875" style="37" customWidth="1"/>
    <col min="1806" max="1806" width="25" style="37" customWidth="1"/>
    <col min="1807" max="1807" width="26" style="37" customWidth="1"/>
    <col min="1808" max="1808" width="16.5703125" style="37" customWidth="1"/>
    <col min="1809" max="1809" width="40.28515625" style="37" customWidth="1"/>
    <col min="1810" max="1810" width="24.140625" style="37" customWidth="1"/>
    <col min="1811" max="1811" width="36.28515625" style="37" customWidth="1"/>
    <col min="1812" max="1812" width="50.7109375" style="37" customWidth="1"/>
    <col min="1813" max="2048" width="9.140625" style="37"/>
    <col min="2049" max="2049" width="8.28515625" style="37" customWidth="1"/>
    <col min="2050" max="2050" width="9.140625" style="37"/>
    <col min="2051" max="2051" width="27" style="37" customWidth="1"/>
    <col min="2052" max="2052" width="9.140625" style="37"/>
    <col min="2053" max="2053" width="13" style="37" customWidth="1"/>
    <col min="2054" max="2054" width="20" style="37" customWidth="1"/>
    <col min="2055" max="2056" width="13.5703125" style="37" customWidth="1"/>
    <col min="2057" max="2057" width="19.85546875" style="37" bestFit="1" customWidth="1"/>
    <col min="2058" max="2058" width="10.42578125" style="37" customWidth="1"/>
    <col min="2059" max="2059" width="9.140625" style="37"/>
    <col min="2060" max="2060" width="20.28515625" style="37" customWidth="1"/>
    <col min="2061" max="2061" width="24.85546875" style="37" customWidth="1"/>
    <col min="2062" max="2062" width="25" style="37" customWidth="1"/>
    <col min="2063" max="2063" width="26" style="37" customWidth="1"/>
    <col min="2064" max="2064" width="16.5703125" style="37" customWidth="1"/>
    <col min="2065" max="2065" width="40.28515625" style="37" customWidth="1"/>
    <col min="2066" max="2066" width="24.140625" style="37" customWidth="1"/>
    <col min="2067" max="2067" width="36.28515625" style="37" customWidth="1"/>
    <col min="2068" max="2068" width="50.7109375" style="37" customWidth="1"/>
    <col min="2069" max="2304" width="9.140625" style="37"/>
    <col min="2305" max="2305" width="8.28515625" style="37" customWidth="1"/>
    <col min="2306" max="2306" width="9.140625" style="37"/>
    <col min="2307" max="2307" width="27" style="37" customWidth="1"/>
    <col min="2308" max="2308" width="9.140625" style="37"/>
    <col min="2309" max="2309" width="13" style="37" customWidth="1"/>
    <col min="2310" max="2310" width="20" style="37" customWidth="1"/>
    <col min="2311" max="2312" width="13.5703125" style="37" customWidth="1"/>
    <col min="2313" max="2313" width="19.85546875" style="37" bestFit="1" customWidth="1"/>
    <col min="2314" max="2314" width="10.42578125" style="37" customWidth="1"/>
    <col min="2315" max="2315" width="9.140625" style="37"/>
    <col min="2316" max="2316" width="20.28515625" style="37" customWidth="1"/>
    <col min="2317" max="2317" width="24.85546875" style="37" customWidth="1"/>
    <col min="2318" max="2318" width="25" style="37" customWidth="1"/>
    <col min="2319" max="2319" width="26" style="37" customWidth="1"/>
    <col min="2320" max="2320" width="16.5703125" style="37" customWidth="1"/>
    <col min="2321" max="2321" width="40.28515625" style="37" customWidth="1"/>
    <col min="2322" max="2322" width="24.140625" style="37" customWidth="1"/>
    <col min="2323" max="2323" width="36.28515625" style="37" customWidth="1"/>
    <col min="2324" max="2324" width="50.7109375" style="37" customWidth="1"/>
    <col min="2325" max="2560" width="9.140625" style="37"/>
    <col min="2561" max="2561" width="8.28515625" style="37" customWidth="1"/>
    <col min="2562" max="2562" width="9.140625" style="37"/>
    <col min="2563" max="2563" width="27" style="37" customWidth="1"/>
    <col min="2564" max="2564" width="9.140625" style="37"/>
    <col min="2565" max="2565" width="13" style="37" customWidth="1"/>
    <col min="2566" max="2566" width="20" style="37" customWidth="1"/>
    <col min="2567" max="2568" width="13.5703125" style="37" customWidth="1"/>
    <col min="2569" max="2569" width="19.85546875" style="37" bestFit="1" customWidth="1"/>
    <col min="2570" max="2570" width="10.42578125" style="37" customWidth="1"/>
    <col min="2571" max="2571" width="9.140625" style="37"/>
    <col min="2572" max="2572" width="20.28515625" style="37" customWidth="1"/>
    <col min="2573" max="2573" width="24.85546875" style="37" customWidth="1"/>
    <col min="2574" max="2574" width="25" style="37" customWidth="1"/>
    <col min="2575" max="2575" width="26" style="37" customWidth="1"/>
    <col min="2576" max="2576" width="16.5703125" style="37" customWidth="1"/>
    <col min="2577" max="2577" width="40.28515625" style="37" customWidth="1"/>
    <col min="2578" max="2578" width="24.140625" style="37" customWidth="1"/>
    <col min="2579" max="2579" width="36.28515625" style="37" customWidth="1"/>
    <col min="2580" max="2580" width="50.7109375" style="37" customWidth="1"/>
    <col min="2581" max="2816" width="9.140625" style="37"/>
    <col min="2817" max="2817" width="8.28515625" style="37" customWidth="1"/>
    <col min="2818" max="2818" width="9.140625" style="37"/>
    <col min="2819" max="2819" width="27" style="37" customWidth="1"/>
    <col min="2820" max="2820" width="9.140625" style="37"/>
    <col min="2821" max="2821" width="13" style="37" customWidth="1"/>
    <col min="2822" max="2822" width="20" style="37" customWidth="1"/>
    <col min="2823" max="2824" width="13.5703125" style="37" customWidth="1"/>
    <col min="2825" max="2825" width="19.85546875" style="37" bestFit="1" customWidth="1"/>
    <col min="2826" max="2826" width="10.42578125" style="37" customWidth="1"/>
    <col min="2827" max="2827" width="9.140625" style="37"/>
    <col min="2828" max="2828" width="20.28515625" style="37" customWidth="1"/>
    <col min="2829" max="2829" width="24.85546875" style="37" customWidth="1"/>
    <col min="2830" max="2830" width="25" style="37" customWidth="1"/>
    <col min="2831" max="2831" width="26" style="37" customWidth="1"/>
    <col min="2832" max="2832" width="16.5703125" style="37" customWidth="1"/>
    <col min="2833" max="2833" width="40.28515625" style="37" customWidth="1"/>
    <col min="2834" max="2834" width="24.140625" style="37" customWidth="1"/>
    <col min="2835" max="2835" width="36.28515625" style="37" customWidth="1"/>
    <col min="2836" max="2836" width="50.7109375" style="37" customWidth="1"/>
    <col min="2837" max="3072" width="9.140625" style="37"/>
    <col min="3073" max="3073" width="8.28515625" style="37" customWidth="1"/>
    <col min="3074" max="3074" width="9.140625" style="37"/>
    <col min="3075" max="3075" width="27" style="37" customWidth="1"/>
    <col min="3076" max="3076" width="9.140625" style="37"/>
    <col min="3077" max="3077" width="13" style="37" customWidth="1"/>
    <col min="3078" max="3078" width="20" style="37" customWidth="1"/>
    <col min="3079" max="3080" width="13.5703125" style="37" customWidth="1"/>
    <col min="3081" max="3081" width="19.85546875" style="37" bestFit="1" customWidth="1"/>
    <col min="3082" max="3082" width="10.42578125" style="37" customWidth="1"/>
    <col min="3083" max="3083" width="9.140625" style="37"/>
    <col min="3084" max="3084" width="20.28515625" style="37" customWidth="1"/>
    <col min="3085" max="3085" width="24.85546875" style="37" customWidth="1"/>
    <col min="3086" max="3086" width="25" style="37" customWidth="1"/>
    <col min="3087" max="3087" width="26" style="37" customWidth="1"/>
    <col min="3088" max="3088" width="16.5703125" style="37" customWidth="1"/>
    <col min="3089" max="3089" width="40.28515625" style="37" customWidth="1"/>
    <col min="3090" max="3090" width="24.140625" style="37" customWidth="1"/>
    <col min="3091" max="3091" width="36.28515625" style="37" customWidth="1"/>
    <col min="3092" max="3092" width="50.7109375" style="37" customWidth="1"/>
    <col min="3093" max="3328" width="9.140625" style="37"/>
    <col min="3329" max="3329" width="8.28515625" style="37" customWidth="1"/>
    <col min="3330" max="3330" width="9.140625" style="37"/>
    <col min="3331" max="3331" width="27" style="37" customWidth="1"/>
    <col min="3332" max="3332" width="9.140625" style="37"/>
    <col min="3333" max="3333" width="13" style="37" customWidth="1"/>
    <col min="3334" max="3334" width="20" style="37" customWidth="1"/>
    <col min="3335" max="3336" width="13.5703125" style="37" customWidth="1"/>
    <col min="3337" max="3337" width="19.85546875" style="37" bestFit="1" customWidth="1"/>
    <col min="3338" max="3338" width="10.42578125" style="37" customWidth="1"/>
    <col min="3339" max="3339" width="9.140625" style="37"/>
    <col min="3340" max="3340" width="20.28515625" style="37" customWidth="1"/>
    <col min="3341" max="3341" width="24.85546875" style="37" customWidth="1"/>
    <col min="3342" max="3342" width="25" style="37" customWidth="1"/>
    <col min="3343" max="3343" width="26" style="37" customWidth="1"/>
    <col min="3344" max="3344" width="16.5703125" style="37" customWidth="1"/>
    <col min="3345" max="3345" width="40.28515625" style="37" customWidth="1"/>
    <col min="3346" max="3346" width="24.140625" style="37" customWidth="1"/>
    <col min="3347" max="3347" width="36.28515625" style="37" customWidth="1"/>
    <col min="3348" max="3348" width="50.7109375" style="37" customWidth="1"/>
    <col min="3349" max="3584" width="9.140625" style="37"/>
    <col min="3585" max="3585" width="8.28515625" style="37" customWidth="1"/>
    <col min="3586" max="3586" width="9.140625" style="37"/>
    <col min="3587" max="3587" width="27" style="37" customWidth="1"/>
    <col min="3588" max="3588" width="9.140625" style="37"/>
    <col min="3589" max="3589" width="13" style="37" customWidth="1"/>
    <col min="3590" max="3590" width="20" style="37" customWidth="1"/>
    <col min="3591" max="3592" width="13.5703125" style="37" customWidth="1"/>
    <col min="3593" max="3593" width="19.85546875" style="37" bestFit="1" customWidth="1"/>
    <col min="3594" max="3594" width="10.42578125" style="37" customWidth="1"/>
    <col min="3595" max="3595" width="9.140625" style="37"/>
    <col min="3596" max="3596" width="20.28515625" style="37" customWidth="1"/>
    <col min="3597" max="3597" width="24.85546875" style="37" customWidth="1"/>
    <col min="3598" max="3598" width="25" style="37" customWidth="1"/>
    <col min="3599" max="3599" width="26" style="37" customWidth="1"/>
    <col min="3600" max="3600" width="16.5703125" style="37" customWidth="1"/>
    <col min="3601" max="3601" width="40.28515625" style="37" customWidth="1"/>
    <col min="3602" max="3602" width="24.140625" style="37" customWidth="1"/>
    <col min="3603" max="3603" width="36.28515625" style="37" customWidth="1"/>
    <col min="3604" max="3604" width="50.7109375" style="37" customWidth="1"/>
    <col min="3605" max="3840" width="9.140625" style="37"/>
    <col min="3841" max="3841" width="8.28515625" style="37" customWidth="1"/>
    <col min="3842" max="3842" width="9.140625" style="37"/>
    <col min="3843" max="3843" width="27" style="37" customWidth="1"/>
    <col min="3844" max="3844" width="9.140625" style="37"/>
    <col min="3845" max="3845" width="13" style="37" customWidth="1"/>
    <col min="3846" max="3846" width="20" style="37" customWidth="1"/>
    <col min="3847" max="3848" width="13.5703125" style="37" customWidth="1"/>
    <col min="3849" max="3849" width="19.85546875" style="37" bestFit="1" customWidth="1"/>
    <col min="3850" max="3850" width="10.42578125" style="37" customWidth="1"/>
    <col min="3851" max="3851" width="9.140625" style="37"/>
    <col min="3852" max="3852" width="20.28515625" style="37" customWidth="1"/>
    <col min="3853" max="3853" width="24.85546875" style="37" customWidth="1"/>
    <col min="3854" max="3854" width="25" style="37" customWidth="1"/>
    <col min="3855" max="3855" width="26" style="37" customWidth="1"/>
    <col min="3856" max="3856" width="16.5703125" style="37" customWidth="1"/>
    <col min="3857" max="3857" width="40.28515625" style="37" customWidth="1"/>
    <col min="3858" max="3858" width="24.140625" style="37" customWidth="1"/>
    <col min="3859" max="3859" width="36.28515625" style="37" customWidth="1"/>
    <col min="3860" max="3860" width="50.7109375" style="37" customWidth="1"/>
    <col min="3861" max="4096" width="9.140625" style="37"/>
    <col min="4097" max="4097" width="8.28515625" style="37" customWidth="1"/>
    <col min="4098" max="4098" width="9.140625" style="37"/>
    <col min="4099" max="4099" width="27" style="37" customWidth="1"/>
    <col min="4100" max="4100" width="9.140625" style="37"/>
    <col min="4101" max="4101" width="13" style="37" customWidth="1"/>
    <col min="4102" max="4102" width="20" style="37" customWidth="1"/>
    <col min="4103" max="4104" width="13.5703125" style="37" customWidth="1"/>
    <col min="4105" max="4105" width="19.85546875" style="37" bestFit="1" customWidth="1"/>
    <col min="4106" max="4106" width="10.42578125" style="37" customWidth="1"/>
    <col min="4107" max="4107" width="9.140625" style="37"/>
    <col min="4108" max="4108" width="20.28515625" style="37" customWidth="1"/>
    <col min="4109" max="4109" width="24.85546875" style="37" customWidth="1"/>
    <col min="4110" max="4110" width="25" style="37" customWidth="1"/>
    <col min="4111" max="4111" width="26" style="37" customWidth="1"/>
    <col min="4112" max="4112" width="16.5703125" style="37" customWidth="1"/>
    <col min="4113" max="4113" width="40.28515625" style="37" customWidth="1"/>
    <col min="4114" max="4114" width="24.140625" style="37" customWidth="1"/>
    <col min="4115" max="4115" width="36.28515625" style="37" customWidth="1"/>
    <col min="4116" max="4116" width="50.7109375" style="37" customWidth="1"/>
    <col min="4117" max="4352" width="9.140625" style="37"/>
    <col min="4353" max="4353" width="8.28515625" style="37" customWidth="1"/>
    <col min="4354" max="4354" width="9.140625" style="37"/>
    <col min="4355" max="4355" width="27" style="37" customWidth="1"/>
    <col min="4356" max="4356" width="9.140625" style="37"/>
    <col min="4357" max="4357" width="13" style="37" customWidth="1"/>
    <col min="4358" max="4358" width="20" style="37" customWidth="1"/>
    <col min="4359" max="4360" width="13.5703125" style="37" customWidth="1"/>
    <col min="4361" max="4361" width="19.85546875" style="37" bestFit="1" customWidth="1"/>
    <col min="4362" max="4362" width="10.42578125" style="37" customWidth="1"/>
    <col min="4363" max="4363" width="9.140625" style="37"/>
    <col min="4364" max="4364" width="20.28515625" style="37" customWidth="1"/>
    <col min="4365" max="4365" width="24.85546875" style="37" customWidth="1"/>
    <col min="4366" max="4366" width="25" style="37" customWidth="1"/>
    <col min="4367" max="4367" width="26" style="37" customWidth="1"/>
    <col min="4368" max="4368" width="16.5703125" style="37" customWidth="1"/>
    <col min="4369" max="4369" width="40.28515625" style="37" customWidth="1"/>
    <col min="4370" max="4370" width="24.140625" style="37" customWidth="1"/>
    <col min="4371" max="4371" width="36.28515625" style="37" customWidth="1"/>
    <col min="4372" max="4372" width="50.7109375" style="37" customWidth="1"/>
    <col min="4373" max="4608" width="9.140625" style="37"/>
    <col min="4609" max="4609" width="8.28515625" style="37" customWidth="1"/>
    <col min="4610" max="4610" width="9.140625" style="37"/>
    <col min="4611" max="4611" width="27" style="37" customWidth="1"/>
    <col min="4612" max="4612" width="9.140625" style="37"/>
    <col min="4613" max="4613" width="13" style="37" customWidth="1"/>
    <col min="4614" max="4614" width="20" style="37" customWidth="1"/>
    <col min="4615" max="4616" width="13.5703125" style="37" customWidth="1"/>
    <col min="4617" max="4617" width="19.85546875" style="37" bestFit="1" customWidth="1"/>
    <col min="4618" max="4618" width="10.42578125" style="37" customWidth="1"/>
    <col min="4619" max="4619" width="9.140625" style="37"/>
    <col min="4620" max="4620" width="20.28515625" style="37" customWidth="1"/>
    <col min="4621" max="4621" width="24.85546875" style="37" customWidth="1"/>
    <col min="4622" max="4622" width="25" style="37" customWidth="1"/>
    <col min="4623" max="4623" width="26" style="37" customWidth="1"/>
    <col min="4624" max="4624" width="16.5703125" style="37" customWidth="1"/>
    <col min="4625" max="4625" width="40.28515625" style="37" customWidth="1"/>
    <col min="4626" max="4626" width="24.140625" style="37" customWidth="1"/>
    <col min="4627" max="4627" width="36.28515625" style="37" customWidth="1"/>
    <col min="4628" max="4628" width="50.7109375" style="37" customWidth="1"/>
    <col min="4629" max="4864" width="9.140625" style="37"/>
    <col min="4865" max="4865" width="8.28515625" style="37" customWidth="1"/>
    <col min="4866" max="4866" width="9.140625" style="37"/>
    <col min="4867" max="4867" width="27" style="37" customWidth="1"/>
    <col min="4868" max="4868" width="9.140625" style="37"/>
    <col min="4869" max="4869" width="13" style="37" customWidth="1"/>
    <col min="4870" max="4870" width="20" style="37" customWidth="1"/>
    <col min="4871" max="4872" width="13.5703125" style="37" customWidth="1"/>
    <col min="4873" max="4873" width="19.85546875" style="37" bestFit="1" customWidth="1"/>
    <col min="4874" max="4874" width="10.42578125" style="37" customWidth="1"/>
    <col min="4875" max="4875" width="9.140625" style="37"/>
    <col min="4876" max="4876" width="20.28515625" style="37" customWidth="1"/>
    <col min="4877" max="4877" width="24.85546875" style="37" customWidth="1"/>
    <col min="4878" max="4878" width="25" style="37" customWidth="1"/>
    <col min="4879" max="4879" width="26" style="37" customWidth="1"/>
    <col min="4880" max="4880" width="16.5703125" style="37" customWidth="1"/>
    <col min="4881" max="4881" width="40.28515625" style="37" customWidth="1"/>
    <col min="4882" max="4882" width="24.140625" style="37" customWidth="1"/>
    <col min="4883" max="4883" width="36.28515625" style="37" customWidth="1"/>
    <col min="4884" max="4884" width="50.7109375" style="37" customWidth="1"/>
    <col min="4885" max="5120" width="9.140625" style="37"/>
    <col min="5121" max="5121" width="8.28515625" style="37" customWidth="1"/>
    <col min="5122" max="5122" width="9.140625" style="37"/>
    <col min="5123" max="5123" width="27" style="37" customWidth="1"/>
    <col min="5124" max="5124" width="9.140625" style="37"/>
    <col min="5125" max="5125" width="13" style="37" customWidth="1"/>
    <col min="5126" max="5126" width="20" style="37" customWidth="1"/>
    <col min="5127" max="5128" width="13.5703125" style="37" customWidth="1"/>
    <col min="5129" max="5129" width="19.85546875" style="37" bestFit="1" customWidth="1"/>
    <col min="5130" max="5130" width="10.42578125" style="37" customWidth="1"/>
    <col min="5131" max="5131" width="9.140625" style="37"/>
    <col min="5132" max="5132" width="20.28515625" style="37" customWidth="1"/>
    <col min="5133" max="5133" width="24.85546875" style="37" customWidth="1"/>
    <col min="5134" max="5134" width="25" style="37" customWidth="1"/>
    <col min="5135" max="5135" width="26" style="37" customWidth="1"/>
    <col min="5136" max="5136" width="16.5703125" style="37" customWidth="1"/>
    <col min="5137" max="5137" width="40.28515625" style="37" customWidth="1"/>
    <col min="5138" max="5138" width="24.140625" style="37" customWidth="1"/>
    <col min="5139" max="5139" width="36.28515625" style="37" customWidth="1"/>
    <col min="5140" max="5140" width="50.7109375" style="37" customWidth="1"/>
    <col min="5141" max="5376" width="9.140625" style="37"/>
    <col min="5377" max="5377" width="8.28515625" style="37" customWidth="1"/>
    <col min="5378" max="5378" width="9.140625" style="37"/>
    <col min="5379" max="5379" width="27" style="37" customWidth="1"/>
    <col min="5380" max="5380" width="9.140625" style="37"/>
    <col min="5381" max="5381" width="13" style="37" customWidth="1"/>
    <col min="5382" max="5382" width="20" style="37" customWidth="1"/>
    <col min="5383" max="5384" width="13.5703125" style="37" customWidth="1"/>
    <col min="5385" max="5385" width="19.85546875" style="37" bestFit="1" customWidth="1"/>
    <col min="5386" max="5386" width="10.42578125" style="37" customWidth="1"/>
    <col min="5387" max="5387" width="9.140625" style="37"/>
    <col min="5388" max="5388" width="20.28515625" style="37" customWidth="1"/>
    <col min="5389" max="5389" width="24.85546875" style="37" customWidth="1"/>
    <col min="5390" max="5390" width="25" style="37" customWidth="1"/>
    <col min="5391" max="5391" width="26" style="37" customWidth="1"/>
    <col min="5392" max="5392" width="16.5703125" style="37" customWidth="1"/>
    <col min="5393" max="5393" width="40.28515625" style="37" customWidth="1"/>
    <col min="5394" max="5394" width="24.140625" style="37" customWidth="1"/>
    <col min="5395" max="5395" width="36.28515625" style="37" customWidth="1"/>
    <col min="5396" max="5396" width="50.7109375" style="37" customWidth="1"/>
    <col min="5397" max="5632" width="9.140625" style="37"/>
    <col min="5633" max="5633" width="8.28515625" style="37" customWidth="1"/>
    <col min="5634" max="5634" width="9.140625" style="37"/>
    <col min="5635" max="5635" width="27" style="37" customWidth="1"/>
    <col min="5636" max="5636" width="9.140625" style="37"/>
    <col min="5637" max="5637" width="13" style="37" customWidth="1"/>
    <col min="5638" max="5638" width="20" style="37" customWidth="1"/>
    <col min="5639" max="5640" width="13.5703125" style="37" customWidth="1"/>
    <col min="5641" max="5641" width="19.85546875" style="37" bestFit="1" customWidth="1"/>
    <col min="5642" max="5642" width="10.42578125" style="37" customWidth="1"/>
    <col min="5643" max="5643" width="9.140625" style="37"/>
    <col min="5644" max="5644" width="20.28515625" style="37" customWidth="1"/>
    <col min="5645" max="5645" width="24.85546875" style="37" customWidth="1"/>
    <col min="5646" max="5646" width="25" style="37" customWidth="1"/>
    <col min="5647" max="5647" width="26" style="37" customWidth="1"/>
    <col min="5648" max="5648" width="16.5703125" style="37" customWidth="1"/>
    <col min="5649" max="5649" width="40.28515625" style="37" customWidth="1"/>
    <col min="5650" max="5650" width="24.140625" style="37" customWidth="1"/>
    <col min="5651" max="5651" width="36.28515625" style="37" customWidth="1"/>
    <col min="5652" max="5652" width="50.7109375" style="37" customWidth="1"/>
    <col min="5653" max="5888" width="9.140625" style="37"/>
    <col min="5889" max="5889" width="8.28515625" style="37" customWidth="1"/>
    <col min="5890" max="5890" width="9.140625" style="37"/>
    <col min="5891" max="5891" width="27" style="37" customWidth="1"/>
    <col min="5892" max="5892" width="9.140625" style="37"/>
    <col min="5893" max="5893" width="13" style="37" customWidth="1"/>
    <col min="5894" max="5894" width="20" style="37" customWidth="1"/>
    <col min="5895" max="5896" width="13.5703125" style="37" customWidth="1"/>
    <col min="5897" max="5897" width="19.85546875" style="37" bestFit="1" customWidth="1"/>
    <col min="5898" max="5898" width="10.42578125" style="37" customWidth="1"/>
    <col min="5899" max="5899" width="9.140625" style="37"/>
    <col min="5900" max="5900" width="20.28515625" style="37" customWidth="1"/>
    <col min="5901" max="5901" width="24.85546875" style="37" customWidth="1"/>
    <col min="5902" max="5902" width="25" style="37" customWidth="1"/>
    <col min="5903" max="5903" width="26" style="37" customWidth="1"/>
    <col min="5904" max="5904" width="16.5703125" style="37" customWidth="1"/>
    <col min="5905" max="5905" width="40.28515625" style="37" customWidth="1"/>
    <col min="5906" max="5906" width="24.140625" style="37" customWidth="1"/>
    <col min="5907" max="5907" width="36.28515625" style="37" customWidth="1"/>
    <col min="5908" max="5908" width="50.7109375" style="37" customWidth="1"/>
    <col min="5909" max="6144" width="9.140625" style="37"/>
    <col min="6145" max="6145" width="8.28515625" style="37" customWidth="1"/>
    <col min="6146" max="6146" width="9.140625" style="37"/>
    <col min="6147" max="6147" width="27" style="37" customWidth="1"/>
    <col min="6148" max="6148" width="9.140625" style="37"/>
    <col min="6149" max="6149" width="13" style="37" customWidth="1"/>
    <col min="6150" max="6150" width="20" style="37" customWidth="1"/>
    <col min="6151" max="6152" width="13.5703125" style="37" customWidth="1"/>
    <col min="6153" max="6153" width="19.85546875" style="37" bestFit="1" customWidth="1"/>
    <col min="6154" max="6154" width="10.42578125" style="37" customWidth="1"/>
    <col min="6155" max="6155" width="9.140625" style="37"/>
    <col min="6156" max="6156" width="20.28515625" style="37" customWidth="1"/>
    <col min="6157" max="6157" width="24.85546875" style="37" customWidth="1"/>
    <col min="6158" max="6158" width="25" style="37" customWidth="1"/>
    <col min="6159" max="6159" width="26" style="37" customWidth="1"/>
    <col min="6160" max="6160" width="16.5703125" style="37" customWidth="1"/>
    <col min="6161" max="6161" width="40.28515625" style="37" customWidth="1"/>
    <col min="6162" max="6162" width="24.140625" style="37" customWidth="1"/>
    <col min="6163" max="6163" width="36.28515625" style="37" customWidth="1"/>
    <col min="6164" max="6164" width="50.7109375" style="37" customWidth="1"/>
    <col min="6165" max="6400" width="9.140625" style="37"/>
    <col min="6401" max="6401" width="8.28515625" style="37" customWidth="1"/>
    <col min="6402" max="6402" width="9.140625" style="37"/>
    <col min="6403" max="6403" width="27" style="37" customWidth="1"/>
    <col min="6404" max="6404" width="9.140625" style="37"/>
    <col min="6405" max="6405" width="13" style="37" customWidth="1"/>
    <col min="6406" max="6406" width="20" style="37" customWidth="1"/>
    <col min="6407" max="6408" width="13.5703125" style="37" customWidth="1"/>
    <col min="6409" max="6409" width="19.85546875" style="37" bestFit="1" customWidth="1"/>
    <col min="6410" max="6410" width="10.42578125" style="37" customWidth="1"/>
    <col min="6411" max="6411" width="9.140625" style="37"/>
    <col min="6412" max="6412" width="20.28515625" style="37" customWidth="1"/>
    <col min="6413" max="6413" width="24.85546875" style="37" customWidth="1"/>
    <col min="6414" max="6414" width="25" style="37" customWidth="1"/>
    <col min="6415" max="6415" width="26" style="37" customWidth="1"/>
    <col min="6416" max="6416" width="16.5703125" style="37" customWidth="1"/>
    <col min="6417" max="6417" width="40.28515625" style="37" customWidth="1"/>
    <col min="6418" max="6418" width="24.140625" style="37" customWidth="1"/>
    <col min="6419" max="6419" width="36.28515625" style="37" customWidth="1"/>
    <col min="6420" max="6420" width="50.7109375" style="37" customWidth="1"/>
    <col min="6421" max="6656" width="9.140625" style="37"/>
    <col min="6657" max="6657" width="8.28515625" style="37" customWidth="1"/>
    <col min="6658" max="6658" width="9.140625" style="37"/>
    <col min="6659" max="6659" width="27" style="37" customWidth="1"/>
    <col min="6660" max="6660" width="9.140625" style="37"/>
    <col min="6661" max="6661" width="13" style="37" customWidth="1"/>
    <col min="6662" max="6662" width="20" style="37" customWidth="1"/>
    <col min="6663" max="6664" width="13.5703125" style="37" customWidth="1"/>
    <col min="6665" max="6665" width="19.85546875" style="37" bestFit="1" customWidth="1"/>
    <col min="6666" max="6666" width="10.42578125" style="37" customWidth="1"/>
    <col min="6667" max="6667" width="9.140625" style="37"/>
    <col min="6668" max="6668" width="20.28515625" style="37" customWidth="1"/>
    <col min="6669" max="6669" width="24.85546875" style="37" customWidth="1"/>
    <col min="6670" max="6670" width="25" style="37" customWidth="1"/>
    <col min="6671" max="6671" width="26" style="37" customWidth="1"/>
    <col min="6672" max="6672" width="16.5703125" style="37" customWidth="1"/>
    <col min="6673" max="6673" width="40.28515625" style="37" customWidth="1"/>
    <col min="6674" max="6674" width="24.140625" style="37" customWidth="1"/>
    <col min="6675" max="6675" width="36.28515625" style="37" customWidth="1"/>
    <col min="6676" max="6676" width="50.7109375" style="37" customWidth="1"/>
    <col min="6677" max="6912" width="9.140625" style="37"/>
    <col min="6913" max="6913" width="8.28515625" style="37" customWidth="1"/>
    <col min="6914" max="6914" width="9.140625" style="37"/>
    <col min="6915" max="6915" width="27" style="37" customWidth="1"/>
    <col min="6916" max="6916" width="9.140625" style="37"/>
    <col min="6917" max="6917" width="13" style="37" customWidth="1"/>
    <col min="6918" max="6918" width="20" style="37" customWidth="1"/>
    <col min="6919" max="6920" width="13.5703125" style="37" customWidth="1"/>
    <col min="6921" max="6921" width="19.85546875" style="37" bestFit="1" customWidth="1"/>
    <col min="6922" max="6922" width="10.42578125" style="37" customWidth="1"/>
    <col min="6923" max="6923" width="9.140625" style="37"/>
    <col min="6924" max="6924" width="20.28515625" style="37" customWidth="1"/>
    <col min="6925" max="6925" width="24.85546875" style="37" customWidth="1"/>
    <col min="6926" max="6926" width="25" style="37" customWidth="1"/>
    <col min="6927" max="6927" width="26" style="37" customWidth="1"/>
    <col min="6928" max="6928" width="16.5703125" style="37" customWidth="1"/>
    <col min="6929" max="6929" width="40.28515625" style="37" customWidth="1"/>
    <col min="6930" max="6930" width="24.140625" style="37" customWidth="1"/>
    <col min="6931" max="6931" width="36.28515625" style="37" customWidth="1"/>
    <col min="6932" max="6932" width="50.7109375" style="37" customWidth="1"/>
    <col min="6933" max="7168" width="9.140625" style="37"/>
    <col min="7169" max="7169" width="8.28515625" style="37" customWidth="1"/>
    <col min="7170" max="7170" width="9.140625" style="37"/>
    <col min="7171" max="7171" width="27" style="37" customWidth="1"/>
    <col min="7172" max="7172" width="9.140625" style="37"/>
    <col min="7173" max="7173" width="13" style="37" customWidth="1"/>
    <col min="7174" max="7174" width="20" style="37" customWidth="1"/>
    <col min="7175" max="7176" width="13.5703125" style="37" customWidth="1"/>
    <col min="7177" max="7177" width="19.85546875" style="37" bestFit="1" customWidth="1"/>
    <col min="7178" max="7178" width="10.42578125" style="37" customWidth="1"/>
    <col min="7179" max="7179" width="9.140625" style="37"/>
    <col min="7180" max="7180" width="20.28515625" style="37" customWidth="1"/>
    <col min="7181" max="7181" width="24.85546875" style="37" customWidth="1"/>
    <col min="7182" max="7182" width="25" style="37" customWidth="1"/>
    <col min="7183" max="7183" width="26" style="37" customWidth="1"/>
    <col min="7184" max="7184" width="16.5703125" style="37" customWidth="1"/>
    <col min="7185" max="7185" width="40.28515625" style="37" customWidth="1"/>
    <col min="7186" max="7186" width="24.140625" style="37" customWidth="1"/>
    <col min="7187" max="7187" width="36.28515625" style="37" customWidth="1"/>
    <col min="7188" max="7188" width="50.7109375" style="37" customWidth="1"/>
    <col min="7189" max="7424" width="9.140625" style="37"/>
    <col min="7425" max="7425" width="8.28515625" style="37" customWidth="1"/>
    <col min="7426" max="7426" width="9.140625" style="37"/>
    <col min="7427" max="7427" width="27" style="37" customWidth="1"/>
    <col min="7428" max="7428" width="9.140625" style="37"/>
    <col min="7429" max="7429" width="13" style="37" customWidth="1"/>
    <col min="7430" max="7430" width="20" style="37" customWidth="1"/>
    <col min="7431" max="7432" width="13.5703125" style="37" customWidth="1"/>
    <col min="7433" max="7433" width="19.85546875" style="37" bestFit="1" customWidth="1"/>
    <col min="7434" max="7434" width="10.42578125" style="37" customWidth="1"/>
    <col min="7435" max="7435" width="9.140625" style="37"/>
    <col min="7436" max="7436" width="20.28515625" style="37" customWidth="1"/>
    <col min="7437" max="7437" width="24.85546875" style="37" customWidth="1"/>
    <col min="7438" max="7438" width="25" style="37" customWidth="1"/>
    <col min="7439" max="7439" width="26" style="37" customWidth="1"/>
    <col min="7440" max="7440" width="16.5703125" style="37" customWidth="1"/>
    <col min="7441" max="7441" width="40.28515625" style="37" customWidth="1"/>
    <col min="7442" max="7442" width="24.140625" style="37" customWidth="1"/>
    <col min="7443" max="7443" width="36.28515625" style="37" customWidth="1"/>
    <col min="7444" max="7444" width="50.7109375" style="37" customWidth="1"/>
    <col min="7445" max="7680" width="9.140625" style="37"/>
    <col min="7681" max="7681" width="8.28515625" style="37" customWidth="1"/>
    <col min="7682" max="7682" width="9.140625" style="37"/>
    <col min="7683" max="7683" width="27" style="37" customWidth="1"/>
    <col min="7684" max="7684" width="9.140625" style="37"/>
    <col min="7685" max="7685" width="13" style="37" customWidth="1"/>
    <col min="7686" max="7686" width="20" style="37" customWidth="1"/>
    <col min="7687" max="7688" width="13.5703125" style="37" customWidth="1"/>
    <col min="7689" max="7689" width="19.85546875" style="37" bestFit="1" customWidth="1"/>
    <col min="7690" max="7690" width="10.42578125" style="37" customWidth="1"/>
    <col min="7691" max="7691" width="9.140625" style="37"/>
    <col min="7692" max="7692" width="20.28515625" style="37" customWidth="1"/>
    <col min="7693" max="7693" width="24.85546875" style="37" customWidth="1"/>
    <col min="7694" max="7694" width="25" style="37" customWidth="1"/>
    <col min="7695" max="7695" width="26" style="37" customWidth="1"/>
    <col min="7696" max="7696" width="16.5703125" style="37" customWidth="1"/>
    <col min="7697" max="7697" width="40.28515625" style="37" customWidth="1"/>
    <col min="7698" max="7698" width="24.140625" style="37" customWidth="1"/>
    <col min="7699" max="7699" width="36.28515625" style="37" customWidth="1"/>
    <col min="7700" max="7700" width="50.7109375" style="37" customWidth="1"/>
    <col min="7701" max="7936" width="9.140625" style="37"/>
    <col min="7937" max="7937" width="8.28515625" style="37" customWidth="1"/>
    <col min="7938" max="7938" width="9.140625" style="37"/>
    <col min="7939" max="7939" width="27" style="37" customWidth="1"/>
    <col min="7940" max="7940" width="9.140625" style="37"/>
    <col min="7941" max="7941" width="13" style="37" customWidth="1"/>
    <col min="7942" max="7942" width="20" style="37" customWidth="1"/>
    <col min="7943" max="7944" width="13.5703125" style="37" customWidth="1"/>
    <col min="7945" max="7945" width="19.85546875" style="37" bestFit="1" customWidth="1"/>
    <col min="7946" max="7946" width="10.42578125" style="37" customWidth="1"/>
    <col min="7947" max="7947" width="9.140625" style="37"/>
    <col min="7948" max="7948" width="20.28515625" style="37" customWidth="1"/>
    <col min="7949" max="7949" width="24.85546875" style="37" customWidth="1"/>
    <col min="7950" max="7950" width="25" style="37" customWidth="1"/>
    <col min="7951" max="7951" width="26" style="37" customWidth="1"/>
    <col min="7952" max="7952" width="16.5703125" style="37" customWidth="1"/>
    <col min="7953" max="7953" width="40.28515625" style="37" customWidth="1"/>
    <col min="7954" max="7954" width="24.140625" style="37" customWidth="1"/>
    <col min="7955" max="7955" width="36.28515625" style="37" customWidth="1"/>
    <col min="7956" max="7956" width="50.7109375" style="37" customWidth="1"/>
    <col min="7957" max="8192" width="9.140625" style="37"/>
    <col min="8193" max="8193" width="8.28515625" style="37" customWidth="1"/>
    <col min="8194" max="8194" width="9.140625" style="37"/>
    <col min="8195" max="8195" width="27" style="37" customWidth="1"/>
    <col min="8196" max="8196" width="9.140625" style="37"/>
    <col min="8197" max="8197" width="13" style="37" customWidth="1"/>
    <col min="8198" max="8198" width="20" style="37" customWidth="1"/>
    <col min="8199" max="8200" width="13.5703125" style="37" customWidth="1"/>
    <col min="8201" max="8201" width="19.85546875" style="37" bestFit="1" customWidth="1"/>
    <col min="8202" max="8202" width="10.42578125" style="37" customWidth="1"/>
    <col min="8203" max="8203" width="9.140625" style="37"/>
    <col min="8204" max="8204" width="20.28515625" style="37" customWidth="1"/>
    <col min="8205" max="8205" width="24.85546875" style="37" customWidth="1"/>
    <col min="8206" max="8206" width="25" style="37" customWidth="1"/>
    <col min="8207" max="8207" width="26" style="37" customWidth="1"/>
    <col min="8208" max="8208" width="16.5703125" style="37" customWidth="1"/>
    <col min="8209" max="8209" width="40.28515625" style="37" customWidth="1"/>
    <col min="8210" max="8210" width="24.140625" style="37" customWidth="1"/>
    <col min="8211" max="8211" width="36.28515625" style="37" customWidth="1"/>
    <col min="8212" max="8212" width="50.7109375" style="37" customWidth="1"/>
    <col min="8213" max="8448" width="9.140625" style="37"/>
    <col min="8449" max="8449" width="8.28515625" style="37" customWidth="1"/>
    <col min="8450" max="8450" width="9.140625" style="37"/>
    <col min="8451" max="8451" width="27" style="37" customWidth="1"/>
    <col min="8452" max="8452" width="9.140625" style="37"/>
    <col min="8453" max="8453" width="13" style="37" customWidth="1"/>
    <col min="8454" max="8454" width="20" style="37" customWidth="1"/>
    <col min="8455" max="8456" width="13.5703125" style="37" customWidth="1"/>
    <col min="8457" max="8457" width="19.85546875" style="37" bestFit="1" customWidth="1"/>
    <col min="8458" max="8458" width="10.42578125" style="37" customWidth="1"/>
    <col min="8459" max="8459" width="9.140625" style="37"/>
    <col min="8460" max="8460" width="20.28515625" style="37" customWidth="1"/>
    <col min="8461" max="8461" width="24.85546875" style="37" customWidth="1"/>
    <col min="8462" max="8462" width="25" style="37" customWidth="1"/>
    <col min="8463" max="8463" width="26" style="37" customWidth="1"/>
    <col min="8464" max="8464" width="16.5703125" style="37" customWidth="1"/>
    <col min="8465" max="8465" width="40.28515625" style="37" customWidth="1"/>
    <col min="8466" max="8466" width="24.140625" style="37" customWidth="1"/>
    <col min="8467" max="8467" width="36.28515625" style="37" customWidth="1"/>
    <col min="8468" max="8468" width="50.7109375" style="37" customWidth="1"/>
    <col min="8469" max="8704" width="9.140625" style="37"/>
    <col min="8705" max="8705" width="8.28515625" style="37" customWidth="1"/>
    <col min="8706" max="8706" width="9.140625" style="37"/>
    <col min="8707" max="8707" width="27" style="37" customWidth="1"/>
    <col min="8708" max="8708" width="9.140625" style="37"/>
    <col min="8709" max="8709" width="13" style="37" customWidth="1"/>
    <col min="8710" max="8710" width="20" style="37" customWidth="1"/>
    <col min="8711" max="8712" width="13.5703125" style="37" customWidth="1"/>
    <col min="8713" max="8713" width="19.85546875" style="37" bestFit="1" customWidth="1"/>
    <col min="8714" max="8714" width="10.42578125" style="37" customWidth="1"/>
    <col min="8715" max="8715" width="9.140625" style="37"/>
    <col min="8716" max="8716" width="20.28515625" style="37" customWidth="1"/>
    <col min="8717" max="8717" width="24.85546875" style="37" customWidth="1"/>
    <col min="8718" max="8718" width="25" style="37" customWidth="1"/>
    <col min="8719" max="8719" width="26" style="37" customWidth="1"/>
    <col min="8720" max="8720" width="16.5703125" style="37" customWidth="1"/>
    <col min="8721" max="8721" width="40.28515625" style="37" customWidth="1"/>
    <col min="8722" max="8722" width="24.140625" style="37" customWidth="1"/>
    <col min="8723" max="8723" width="36.28515625" style="37" customWidth="1"/>
    <col min="8724" max="8724" width="50.7109375" style="37" customWidth="1"/>
    <col min="8725" max="8960" width="9.140625" style="37"/>
    <col min="8961" max="8961" width="8.28515625" style="37" customWidth="1"/>
    <col min="8962" max="8962" width="9.140625" style="37"/>
    <col min="8963" max="8963" width="27" style="37" customWidth="1"/>
    <col min="8964" max="8964" width="9.140625" style="37"/>
    <col min="8965" max="8965" width="13" style="37" customWidth="1"/>
    <col min="8966" max="8966" width="20" style="37" customWidth="1"/>
    <col min="8967" max="8968" width="13.5703125" style="37" customWidth="1"/>
    <col min="8969" max="8969" width="19.85546875" style="37" bestFit="1" customWidth="1"/>
    <col min="8970" max="8970" width="10.42578125" style="37" customWidth="1"/>
    <col min="8971" max="8971" width="9.140625" style="37"/>
    <col min="8972" max="8972" width="20.28515625" style="37" customWidth="1"/>
    <col min="8973" max="8973" width="24.85546875" style="37" customWidth="1"/>
    <col min="8974" max="8974" width="25" style="37" customWidth="1"/>
    <col min="8975" max="8975" width="26" style="37" customWidth="1"/>
    <col min="8976" max="8976" width="16.5703125" style="37" customWidth="1"/>
    <col min="8977" max="8977" width="40.28515625" style="37" customWidth="1"/>
    <col min="8978" max="8978" width="24.140625" style="37" customWidth="1"/>
    <col min="8979" max="8979" width="36.28515625" style="37" customWidth="1"/>
    <col min="8980" max="8980" width="50.7109375" style="37" customWidth="1"/>
    <col min="8981" max="9216" width="9.140625" style="37"/>
    <col min="9217" max="9217" width="8.28515625" style="37" customWidth="1"/>
    <col min="9218" max="9218" width="9.140625" style="37"/>
    <col min="9219" max="9219" width="27" style="37" customWidth="1"/>
    <col min="9220" max="9220" width="9.140625" style="37"/>
    <col min="9221" max="9221" width="13" style="37" customWidth="1"/>
    <col min="9222" max="9222" width="20" style="37" customWidth="1"/>
    <col min="9223" max="9224" width="13.5703125" style="37" customWidth="1"/>
    <col min="9225" max="9225" width="19.85546875" style="37" bestFit="1" customWidth="1"/>
    <col min="9226" max="9226" width="10.42578125" style="37" customWidth="1"/>
    <col min="9227" max="9227" width="9.140625" style="37"/>
    <col min="9228" max="9228" width="20.28515625" style="37" customWidth="1"/>
    <col min="9229" max="9229" width="24.85546875" style="37" customWidth="1"/>
    <col min="9230" max="9230" width="25" style="37" customWidth="1"/>
    <col min="9231" max="9231" width="26" style="37" customWidth="1"/>
    <col min="9232" max="9232" width="16.5703125" style="37" customWidth="1"/>
    <col min="9233" max="9233" width="40.28515625" style="37" customWidth="1"/>
    <col min="9234" max="9234" width="24.140625" style="37" customWidth="1"/>
    <col min="9235" max="9235" width="36.28515625" style="37" customWidth="1"/>
    <col min="9236" max="9236" width="50.7109375" style="37" customWidth="1"/>
    <col min="9237" max="9472" width="9.140625" style="37"/>
    <col min="9473" max="9473" width="8.28515625" style="37" customWidth="1"/>
    <col min="9474" max="9474" width="9.140625" style="37"/>
    <col min="9475" max="9475" width="27" style="37" customWidth="1"/>
    <col min="9476" max="9476" width="9.140625" style="37"/>
    <col min="9477" max="9477" width="13" style="37" customWidth="1"/>
    <col min="9478" max="9478" width="20" style="37" customWidth="1"/>
    <col min="9479" max="9480" width="13.5703125" style="37" customWidth="1"/>
    <col min="9481" max="9481" width="19.85546875" style="37" bestFit="1" customWidth="1"/>
    <col min="9482" max="9482" width="10.42578125" style="37" customWidth="1"/>
    <col min="9483" max="9483" width="9.140625" style="37"/>
    <col min="9484" max="9484" width="20.28515625" style="37" customWidth="1"/>
    <col min="9485" max="9485" width="24.85546875" style="37" customWidth="1"/>
    <col min="9486" max="9486" width="25" style="37" customWidth="1"/>
    <col min="9487" max="9487" width="26" style="37" customWidth="1"/>
    <col min="9488" max="9488" width="16.5703125" style="37" customWidth="1"/>
    <col min="9489" max="9489" width="40.28515625" style="37" customWidth="1"/>
    <col min="9490" max="9490" width="24.140625" style="37" customWidth="1"/>
    <col min="9491" max="9491" width="36.28515625" style="37" customWidth="1"/>
    <col min="9492" max="9492" width="50.7109375" style="37" customWidth="1"/>
    <col min="9493" max="9728" width="9.140625" style="37"/>
    <col min="9729" max="9729" width="8.28515625" style="37" customWidth="1"/>
    <col min="9730" max="9730" width="9.140625" style="37"/>
    <col min="9731" max="9731" width="27" style="37" customWidth="1"/>
    <col min="9732" max="9732" width="9.140625" style="37"/>
    <col min="9733" max="9733" width="13" style="37" customWidth="1"/>
    <col min="9734" max="9734" width="20" style="37" customWidth="1"/>
    <col min="9735" max="9736" width="13.5703125" style="37" customWidth="1"/>
    <col min="9737" max="9737" width="19.85546875" style="37" bestFit="1" customWidth="1"/>
    <col min="9738" max="9738" width="10.42578125" style="37" customWidth="1"/>
    <col min="9739" max="9739" width="9.140625" style="37"/>
    <col min="9740" max="9740" width="20.28515625" style="37" customWidth="1"/>
    <col min="9741" max="9741" width="24.85546875" style="37" customWidth="1"/>
    <col min="9742" max="9742" width="25" style="37" customWidth="1"/>
    <col min="9743" max="9743" width="26" style="37" customWidth="1"/>
    <col min="9744" max="9744" width="16.5703125" style="37" customWidth="1"/>
    <col min="9745" max="9745" width="40.28515625" style="37" customWidth="1"/>
    <col min="9746" max="9746" width="24.140625" style="37" customWidth="1"/>
    <col min="9747" max="9747" width="36.28515625" style="37" customWidth="1"/>
    <col min="9748" max="9748" width="50.7109375" style="37" customWidth="1"/>
    <col min="9749" max="9984" width="9.140625" style="37"/>
    <col min="9985" max="9985" width="8.28515625" style="37" customWidth="1"/>
    <col min="9986" max="9986" width="9.140625" style="37"/>
    <col min="9987" max="9987" width="27" style="37" customWidth="1"/>
    <col min="9988" max="9988" width="9.140625" style="37"/>
    <col min="9989" max="9989" width="13" style="37" customWidth="1"/>
    <col min="9990" max="9990" width="20" style="37" customWidth="1"/>
    <col min="9991" max="9992" width="13.5703125" style="37" customWidth="1"/>
    <col min="9993" max="9993" width="19.85546875" style="37" bestFit="1" customWidth="1"/>
    <col min="9994" max="9994" width="10.42578125" style="37" customWidth="1"/>
    <col min="9995" max="9995" width="9.140625" style="37"/>
    <col min="9996" max="9996" width="20.28515625" style="37" customWidth="1"/>
    <col min="9997" max="9997" width="24.85546875" style="37" customWidth="1"/>
    <col min="9998" max="9998" width="25" style="37" customWidth="1"/>
    <col min="9999" max="9999" width="26" style="37" customWidth="1"/>
    <col min="10000" max="10000" width="16.5703125" style="37" customWidth="1"/>
    <col min="10001" max="10001" width="40.28515625" style="37" customWidth="1"/>
    <col min="10002" max="10002" width="24.140625" style="37" customWidth="1"/>
    <col min="10003" max="10003" width="36.28515625" style="37" customWidth="1"/>
    <col min="10004" max="10004" width="50.7109375" style="37" customWidth="1"/>
    <col min="10005" max="10240" width="9.140625" style="37"/>
    <col min="10241" max="10241" width="8.28515625" style="37" customWidth="1"/>
    <col min="10242" max="10242" width="9.140625" style="37"/>
    <col min="10243" max="10243" width="27" style="37" customWidth="1"/>
    <col min="10244" max="10244" width="9.140625" style="37"/>
    <col min="10245" max="10245" width="13" style="37" customWidth="1"/>
    <col min="10246" max="10246" width="20" style="37" customWidth="1"/>
    <col min="10247" max="10248" width="13.5703125" style="37" customWidth="1"/>
    <col min="10249" max="10249" width="19.85546875" style="37" bestFit="1" customWidth="1"/>
    <col min="10250" max="10250" width="10.42578125" style="37" customWidth="1"/>
    <col min="10251" max="10251" width="9.140625" style="37"/>
    <col min="10252" max="10252" width="20.28515625" style="37" customWidth="1"/>
    <col min="10253" max="10253" width="24.85546875" style="37" customWidth="1"/>
    <col min="10254" max="10254" width="25" style="37" customWidth="1"/>
    <col min="10255" max="10255" width="26" style="37" customWidth="1"/>
    <col min="10256" max="10256" width="16.5703125" style="37" customWidth="1"/>
    <col min="10257" max="10257" width="40.28515625" style="37" customWidth="1"/>
    <col min="10258" max="10258" width="24.140625" style="37" customWidth="1"/>
    <col min="10259" max="10259" width="36.28515625" style="37" customWidth="1"/>
    <col min="10260" max="10260" width="50.7109375" style="37" customWidth="1"/>
    <col min="10261" max="10496" width="9.140625" style="37"/>
    <col min="10497" max="10497" width="8.28515625" style="37" customWidth="1"/>
    <col min="10498" max="10498" width="9.140625" style="37"/>
    <col min="10499" max="10499" width="27" style="37" customWidth="1"/>
    <col min="10500" max="10500" width="9.140625" style="37"/>
    <col min="10501" max="10501" width="13" style="37" customWidth="1"/>
    <col min="10502" max="10502" width="20" style="37" customWidth="1"/>
    <col min="10503" max="10504" width="13.5703125" style="37" customWidth="1"/>
    <col min="10505" max="10505" width="19.85546875" style="37" bestFit="1" customWidth="1"/>
    <col min="10506" max="10506" width="10.42578125" style="37" customWidth="1"/>
    <col min="10507" max="10507" width="9.140625" style="37"/>
    <col min="10508" max="10508" width="20.28515625" style="37" customWidth="1"/>
    <col min="10509" max="10509" width="24.85546875" style="37" customWidth="1"/>
    <col min="10510" max="10510" width="25" style="37" customWidth="1"/>
    <col min="10511" max="10511" width="26" style="37" customWidth="1"/>
    <col min="10512" max="10512" width="16.5703125" style="37" customWidth="1"/>
    <col min="10513" max="10513" width="40.28515625" style="37" customWidth="1"/>
    <col min="10514" max="10514" width="24.140625" style="37" customWidth="1"/>
    <col min="10515" max="10515" width="36.28515625" style="37" customWidth="1"/>
    <col min="10516" max="10516" width="50.7109375" style="37" customWidth="1"/>
    <col min="10517" max="10752" width="9.140625" style="37"/>
    <col min="10753" max="10753" width="8.28515625" style="37" customWidth="1"/>
    <col min="10754" max="10754" width="9.140625" style="37"/>
    <col min="10755" max="10755" width="27" style="37" customWidth="1"/>
    <col min="10756" max="10756" width="9.140625" style="37"/>
    <col min="10757" max="10757" width="13" style="37" customWidth="1"/>
    <col min="10758" max="10758" width="20" style="37" customWidth="1"/>
    <col min="10759" max="10760" width="13.5703125" style="37" customWidth="1"/>
    <col min="10761" max="10761" width="19.85546875" style="37" bestFit="1" customWidth="1"/>
    <col min="10762" max="10762" width="10.42578125" style="37" customWidth="1"/>
    <col min="10763" max="10763" width="9.140625" style="37"/>
    <col min="10764" max="10764" width="20.28515625" style="37" customWidth="1"/>
    <col min="10765" max="10765" width="24.85546875" style="37" customWidth="1"/>
    <col min="10766" max="10766" width="25" style="37" customWidth="1"/>
    <col min="10767" max="10767" width="26" style="37" customWidth="1"/>
    <col min="10768" max="10768" width="16.5703125" style="37" customWidth="1"/>
    <col min="10769" max="10769" width="40.28515625" style="37" customWidth="1"/>
    <col min="10770" max="10770" width="24.140625" style="37" customWidth="1"/>
    <col min="10771" max="10771" width="36.28515625" style="37" customWidth="1"/>
    <col min="10772" max="10772" width="50.7109375" style="37" customWidth="1"/>
    <col min="10773" max="11008" width="9.140625" style="37"/>
    <col min="11009" max="11009" width="8.28515625" style="37" customWidth="1"/>
    <col min="11010" max="11010" width="9.140625" style="37"/>
    <col min="11011" max="11011" width="27" style="37" customWidth="1"/>
    <col min="11012" max="11012" width="9.140625" style="37"/>
    <col min="11013" max="11013" width="13" style="37" customWidth="1"/>
    <col min="11014" max="11014" width="20" style="37" customWidth="1"/>
    <col min="11015" max="11016" width="13.5703125" style="37" customWidth="1"/>
    <col min="11017" max="11017" width="19.85546875" style="37" bestFit="1" customWidth="1"/>
    <col min="11018" max="11018" width="10.42578125" style="37" customWidth="1"/>
    <col min="11019" max="11019" width="9.140625" style="37"/>
    <col min="11020" max="11020" width="20.28515625" style="37" customWidth="1"/>
    <col min="11021" max="11021" width="24.85546875" style="37" customWidth="1"/>
    <col min="11022" max="11022" width="25" style="37" customWidth="1"/>
    <col min="11023" max="11023" width="26" style="37" customWidth="1"/>
    <col min="11024" max="11024" width="16.5703125" style="37" customWidth="1"/>
    <col min="11025" max="11025" width="40.28515625" style="37" customWidth="1"/>
    <col min="11026" max="11026" width="24.140625" style="37" customWidth="1"/>
    <col min="11027" max="11027" width="36.28515625" style="37" customWidth="1"/>
    <col min="11028" max="11028" width="50.7109375" style="37" customWidth="1"/>
    <col min="11029" max="11264" width="9.140625" style="37"/>
    <col min="11265" max="11265" width="8.28515625" style="37" customWidth="1"/>
    <col min="11266" max="11266" width="9.140625" style="37"/>
    <col min="11267" max="11267" width="27" style="37" customWidth="1"/>
    <col min="11268" max="11268" width="9.140625" style="37"/>
    <col min="11269" max="11269" width="13" style="37" customWidth="1"/>
    <col min="11270" max="11270" width="20" style="37" customWidth="1"/>
    <col min="11271" max="11272" width="13.5703125" style="37" customWidth="1"/>
    <col min="11273" max="11273" width="19.85546875" style="37" bestFit="1" customWidth="1"/>
    <col min="11274" max="11274" width="10.42578125" style="37" customWidth="1"/>
    <col min="11275" max="11275" width="9.140625" style="37"/>
    <col min="11276" max="11276" width="20.28515625" style="37" customWidth="1"/>
    <col min="11277" max="11277" width="24.85546875" style="37" customWidth="1"/>
    <col min="11278" max="11278" width="25" style="37" customWidth="1"/>
    <col min="11279" max="11279" width="26" style="37" customWidth="1"/>
    <col min="11280" max="11280" width="16.5703125" style="37" customWidth="1"/>
    <col min="11281" max="11281" width="40.28515625" style="37" customWidth="1"/>
    <col min="11282" max="11282" width="24.140625" style="37" customWidth="1"/>
    <col min="11283" max="11283" width="36.28515625" style="37" customWidth="1"/>
    <col min="11284" max="11284" width="50.7109375" style="37" customWidth="1"/>
    <col min="11285" max="11520" width="9.140625" style="37"/>
    <col min="11521" max="11521" width="8.28515625" style="37" customWidth="1"/>
    <col min="11522" max="11522" width="9.140625" style="37"/>
    <col min="11523" max="11523" width="27" style="37" customWidth="1"/>
    <col min="11524" max="11524" width="9.140625" style="37"/>
    <col min="11525" max="11525" width="13" style="37" customWidth="1"/>
    <col min="11526" max="11526" width="20" style="37" customWidth="1"/>
    <col min="11527" max="11528" width="13.5703125" style="37" customWidth="1"/>
    <col min="11529" max="11529" width="19.85546875" style="37" bestFit="1" customWidth="1"/>
    <col min="11530" max="11530" width="10.42578125" style="37" customWidth="1"/>
    <col min="11531" max="11531" width="9.140625" style="37"/>
    <col min="11532" max="11532" width="20.28515625" style="37" customWidth="1"/>
    <col min="11533" max="11533" width="24.85546875" style="37" customWidth="1"/>
    <col min="11534" max="11534" width="25" style="37" customWidth="1"/>
    <col min="11535" max="11535" width="26" style="37" customWidth="1"/>
    <col min="11536" max="11536" width="16.5703125" style="37" customWidth="1"/>
    <col min="11537" max="11537" width="40.28515625" style="37" customWidth="1"/>
    <col min="11538" max="11538" width="24.140625" style="37" customWidth="1"/>
    <col min="11539" max="11539" width="36.28515625" style="37" customWidth="1"/>
    <col min="11540" max="11540" width="50.7109375" style="37" customWidth="1"/>
    <col min="11541" max="11776" width="9.140625" style="37"/>
    <col min="11777" max="11777" width="8.28515625" style="37" customWidth="1"/>
    <col min="11778" max="11778" width="9.140625" style="37"/>
    <col min="11779" max="11779" width="27" style="37" customWidth="1"/>
    <col min="11780" max="11780" width="9.140625" style="37"/>
    <col min="11781" max="11781" width="13" style="37" customWidth="1"/>
    <col min="11782" max="11782" width="20" style="37" customWidth="1"/>
    <col min="11783" max="11784" width="13.5703125" style="37" customWidth="1"/>
    <col min="11785" max="11785" width="19.85546875" style="37" bestFit="1" customWidth="1"/>
    <col min="11786" max="11786" width="10.42578125" style="37" customWidth="1"/>
    <col min="11787" max="11787" width="9.140625" style="37"/>
    <col min="11788" max="11788" width="20.28515625" style="37" customWidth="1"/>
    <col min="11789" max="11789" width="24.85546875" style="37" customWidth="1"/>
    <col min="11790" max="11790" width="25" style="37" customWidth="1"/>
    <col min="11791" max="11791" width="26" style="37" customWidth="1"/>
    <col min="11792" max="11792" width="16.5703125" style="37" customWidth="1"/>
    <col min="11793" max="11793" width="40.28515625" style="37" customWidth="1"/>
    <col min="11794" max="11794" width="24.140625" style="37" customWidth="1"/>
    <col min="11795" max="11795" width="36.28515625" style="37" customWidth="1"/>
    <col min="11796" max="11796" width="50.7109375" style="37" customWidth="1"/>
    <col min="11797" max="12032" width="9.140625" style="37"/>
    <col min="12033" max="12033" width="8.28515625" style="37" customWidth="1"/>
    <col min="12034" max="12034" width="9.140625" style="37"/>
    <col min="12035" max="12035" width="27" style="37" customWidth="1"/>
    <col min="12036" max="12036" width="9.140625" style="37"/>
    <col min="12037" max="12037" width="13" style="37" customWidth="1"/>
    <col min="12038" max="12038" width="20" style="37" customWidth="1"/>
    <col min="12039" max="12040" width="13.5703125" style="37" customWidth="1"/>
    <col min="12041" max="12041" width="19.85546875" style="37" bestFit="1" customWidth="1"/>
    <col min="12042" max="12042" width="10.42578125" style="37" customWidth="1"/>
    <col min="12043" max="12043" width="9.140625" style="37"/>
    <col min="12044" max="12044" width="20.28515625" style="37" customWidth="1"/>
    <col min="12045" max="12045" width="24.85546875" style="37" customWidth="1"/>
    <col min="12046" max="12046" width="25" style="37" customWidth="1"/>
    <col min="12047" max="12047" width="26" style="37" customWidth="1"/>
    <col min="12048" max="12048" width="16.5703125" style="37" customWidth="1"/>
    <col min="12049" max="12049" width="40.28515625" style="37" customWidth="1"/>
    <col min="12050" max="12050" width="24.140625" style="37" customWidth="1"/>
    <col min="12051" max="12051" width="36.28515625" style="37" customWidth="1"/>
    <col min="12052" max="12052" width="50.7109375" style="37" customWidth="1"/>
    <col min="12053" max="12288" width="9.140625" style="37"/>
    <col min="12289" max="12289" width="8.28515625" style="37" customWidth="1"/>
    <col min="12290" max="12290" width="9.140625" style="37"/>
    <col min="12291" max="12291" width="27" style="37" customWidth="1"/>
    <col min="12292" max="12292" width="9.140625" style="37"/>
    <col min="12293" max="12293" width="13" style="37" customWidth="1"/>
    <col min="12294" max="12294" width="20" style="37" customWidth="1"/>
    <col min="12295" max="12296" width="13.5703125" style="37" customWidth="1"/>
    <col min="12297" max="12297" width="19.85546875" style="37" bestFit="1" customWidth="1"/>
    <col min="12298" max="12298" width="10.42578125" style="37" customWidth="1"/>
    <col min="12299" max="12299" width="9.140625" style="37"/>
    <col min="12300" max="12300" width="20.28515625" style="37" customWidth="1"/>
    <col min="12301" max="12301" width="24.85546875" style="37" customWidth="1"/>
    <col min="12302" max="12302" width="25" style="37" customWidth="1"/>
    <col min="12303" max="12303" width="26" style="37" customWidth="1"/>
    <col min="12304" max="12304" width="16.5703125" style="37" customWidth="1"/>
    <col min="12305" max="12305" width="40.28515625" style="37" customWidth="1"/>
    <col min="12306" max="12306" width="24.140625" style="37" customWidth="1"/>
    <col min="12307" max="12307" width="36.28515625" style="37" customWidth="1"/>
    <col min="12308" max="12308" width="50.7109375" style="37" customWidth="1"/>
    <col min="12309" max="12544" width="9.140625" style="37"/>
    <col min="12545" max="12545" width="8.28515625" style="37" customWidth="1"/>
    <col min="12546" max="12546" width="9.140625" style="37"/>
    <col min="12547" max="12547" width="27" style="37" customWidth="1"/>
    <col min="12548" max="12548" width="9.140625" style="37"/>
    <col min="12549" max="12549" width="13" style="37" customWidth="1"/>
    <col min="12550" max="12550" width="20" style="37" customWidth="1"/>
    <col min="12551" max="12552" width="13.5703125" style="37" customWidth="1"/>
    <col min="12553" max="12553" width="19.85546875" style="37" bestFit="1" customWidth="1"/>
    <col min="12554" max="12554" width="10.42578125" style="37" customWidth="1"/>
    <col min="12555" max="12555" width="9.140625" style="37"/>
    <col min="12556" max="12556" width="20.28515625" style="37" customWidth="1"/>
    <col min="12557" max="12557" width="24.85546875" style="37" customWidth="1"/>
    <col min="12558" max="12558" width="25" style="37" customWidth="1"/>
    <col min="12559" max="12559" width="26" style="37" customWidth="1"/>
    <col min="12560" max="12560" width="16.5703125" style="37" customWidth="1"/>
    <col min="12561" max="12561" width="40.28515625" style="37" customWidth="1"/>
    <col min="12562" max="12562" width="24.140625" style="37" customWidth="1"/>
    <col min="12563" max="12563" width="36.28515625" style="37" customWidth="1"/>
    <col min="12564" max="12564" width="50.7109375" style="37" customWidth="1"/>
    <col min="12565" max="12800" width="9.140625" style="37"/>
    <col min="12801" max="12801" width="8.28515625" style="37" customWidth="1"/>
    <col min="12802" max="12802" width="9.140625" style="37"/>
    <col min="12803" max="12803" width="27" style="37" customWidth="1"/>
    <col min="12804" max="12804" width="9.140625" style="37"/>
    <col min="12805" max="12805" width="13" style="37" customWidth="1"/>
    <col min="12806" max="12806" width="20" style="37" customWidth="1"/>
    <col min="12807" max="12808" width="13.5703125" style="37" customWidth="1"/>
    <col min="12809" max="12809" width="19.85546875" style="37" bestFit="1" customWidth="1"/>
    <col min="12810" max="12810" width="10.42578125" style="37" customWidth="1"/>
    <col min="12811" max="12811" width="9.140625" style="37"/>
    <col min="12812" max="12812" width="20.28515625" style="37" customWidth="1"/>
    <col min="12813" max="12813" width="24.85546875" style="37" customWidth="1"/>
    <col min="12814" max="12814" width="25" style="37" customWidth="1"/>
    <col min="12815" max="12815" width="26" style="37" customWidth="1"/>
    <col min="12816" max="12816" width="16.5703125" style="37" customWidth="1"/>
    <col min="12817" max="12817" width="40.28515625" style="37" customWidth="1"/>
    <col min="12818" max="12818" width="24.140625" style="37" customWidth="1"/>
    <col min="12819" max="12819" width="36.28515625" style="37" customWidth="1"/>
    <col min="12820" max="12820" width="50.7109375" style="37" customWidth="1"/>
    <col min="12821" max="13056" width="9.140625" style="37"/>
    <col min="13057" max="13057" width="8.28515625" style="37" customWidth="1"/>
    <col min="13058" max="13058" width="9.140625" style="37"/>
    <col min="13059" max="13059" width="27" style="37" customWidth="1"/>
    <col min="13060" max="13060" width="9.140625" style="37"/>
    <col min="13061" max="13061" width="13" style="37" customWidth="1"/>
    <col min="13062" max="13062" width="20" style="37" customWidth="1"/>
    <col min="13063" max="13064" width="13.5703125" style="37" customWidth="1"/>
    <col min="13065" max="13065" width="19.85546875" style="37" bestFit="1" customWidth="1"/>
    <col min="13066" max="13066" width="10.42578125" style="37" customWidth="1"/>
    <col min="13067" max="13067" width="9.140625" style="37"/>
    <col min="13068" max="13068" width="20.28515625" style="37" customWidth="1"/>
    <col min="13069" max="13069" width="24.85546875" style="37" customWidth="1"/>
    <col min="13070" max="13070" width="25" style="37" customWidth="1"/>
    <col min="13071" max="13071" width="26" style="37" customWidth="1"/>
    <col min="13072" max="13072" width="16.5703125" style="37" customWidth="1"/>
    <col min="13073" max="13073" width="40.28515625" style="37" customWidth="1"/>
    <col min="13074" max="13074" width="24.140625" style="37" customWidth="1"/>
    <col min="13075" max="13075" width="36.28515625" style="37" customWidth="1"/>
    <col min="13076" max="13076" width="50.7109375" style="37" customWidth="1"/>
    <col min="13077" max="13312" width="9.140625" style="37"/>
    <col min="13313" max="13313" width="8.28515625" style="37" customWidth="1"/>
    <col min="13314" max="13314" width="9.140625" style="37"/>
    <col min="13315" max="13315" width="27" style="37" customWidth="1"/>
    <col min="13316" max="13316" width="9.140625" style="37"/>
    <col min="13317" max="13317" width="13" style="37" customWidth="1"/>
    <col min="13318" max="13318" width="20" style="37" customWidth="1"/>
    <col min="13319" max="13320" width="13.5703125" style="37" customWidth="1"/>
    <col min="13321" max="13321" width="19.85546875" style="37" bestFit="1" customWidth="1"/>
    <col min="13322" max="13322" width="10.42578125" style="37" customWidth="1"/>
    <col min="13323" max="13323" width="9.140625" style="37"/>
    <col min="13324" max="13324" width="20.28515625" style="37" customWidth="1"/>
    <col min="13325" max="13325" width="24.85546875" style="37" customWidth="1"/>
    <col min="13326" max="13326" width="25" style="37" customWidth="1"/>
    <col min="13327" max="13327" width="26" style="37" customWidth="1"/>
    <col min="13328" max="13328" width="16.5703125" style="37" customWidth="1"/>
    <col min="13329" max="13329" width="40.28515625" style="37" customWidth="1"/>
    <col min="13330" max="13330" width="24.140625" style="37" customWidth="1"/>
    <col min="13331" max="13331" width="36.28515625" style="37" customWidth="1"/>
    <col min="13332" max="13332" width="50.7109375" style="37" customWidth="1"/>
    <col min="13333" max="13568" width="9.140625" style="37"/>
    <col min="13569" max="13569" width="8.28515625" style="37" customWidth="1"/>
    <col min="13570" max="13570" width="9.140625" style="37"/>
    <col min="13571" max="13571" width="27" style="37" customWidth="1"/>
    <col min="13572" max="13572" width="9.140625" style="37"/>
    <col min="13573" max="13573" width="13" style="37" customWidth="1"/>
    <col min="13574" max="13574" width="20" style="37" customWidth="1"/>
    <col min="13575" max="13576" width="13.5703125" style="37" customWidth="1"/>
    <col min="13577" max="13577" width="19.85546875" style="37" bestFit="1" customWidth="1"/>
    <col min="13578" max="13578" width="10.42578125" style="37" customWidth="1"/>
    <col min="13579" max="13579" width="9.140625" style="37"/>
    <col min="13580" max="13580" width="20.28515625" style="37" customWidth="1"/>
    <col min="13581" max="13581" width="24.85546875" style="37" customWidth="1"/>
    <col min="13582" max="13582" width="25" style="37" customWidth="1"/>
    <col min="13583" max="13583" width="26" style="37" customWidth="1"/>
    <col min="13584" max="13584" width="16.5703125" style="37" customWidth="1"/>
    <col min="13585" max="13585" width="40.28515625" style="37" customWidth="1"/>
    <col min="13586" max="13586" width="24.140625" style="37" customWidth="1"/>
    <col min="13587" max="13587" width="36.28515625" style="37" customWidth="1"/>
    <col min="13588" max="13588" width="50.7109375" style="37" customWidth="1"/>
    <col min="13589" max="13824" width="9.140625" style="37"/>
    <col min="13825" max="13825" width="8.28515625" style="37" customWidth="1"/>
    <col min="13826" max="13826" width="9.140625" style="37"/>
    <col min="13827" max="13827" width="27" style="37" customWidth="1"/>
    <col min="13828" max="13828" width="9.140625" style="37"/>
    <col min="13829" max="13829" width="13" style="37" customWidth="1"/>
    <col min="13830" max="13830" width="20" style="37" customWidth="1"/>
    <col min="13831" max="13832" width="13.5703125" style="37" customWidth="1"/>
    <col min="13833" max="13833" width="19.85546875" style="37" bestFit="1" customWidth="1"/>
    <col min="13834" max="13834" width="10.42578125" style="37" customWidth="1"/>
    <col min="13835" max="13835" width="9.140625" style="37"/>
    <col min="13836" max="13836" width="20.28515625" style="37" customWidth="1"/>
    <col min="13837" max="13837" width="24.85546875" style="37" customWidth="1"/>
    <col min="13838" max="13838" width="25" style="37" customWidth="1"/>
    <col min="13839" max="13839" width="26" style="37" customWidth="1"/>
    <col min="13840" max="13840" width="16.5703125" style="37" customWidth="1"/>
    <col min="13841" max="13841" width="40.28515625" style="37" customWidth="1"/>
    <col min="13842" max="13842" width="24.140625" style="37" customWidth="1"/>
    <col min="13843" max="13843" width="36.28515625" style="37" customWidth="1"/>
    <col min="13844" max="13844" width="50.7109375" style="37" customWidth="1"/>
    <col min="13845" max="14080" width="9.140625" style="37"/>
    <col min="14081" max="14081" width="8.28515625" style="37" customWidth="1"/>
    <col min="14082" max="14082" width="9.140625" style="37"/>
    <col min="14083" max="14083" width="27" style="37" customWidth="1"/>
    <col min="14084" max="14084" width="9.140625" style="37"/>
    <col min="14085" max="14085" width="13" style="37" customWidth="1"/>
    <col min="14086" max="14086" width="20" style="37" customWidth="1"/>
    <col min="14087" max="14088" width="13.5703125" style="37" customWidth="1"/>
    <col min="14089" max="14089" width="19.85546875" style="37" bestFit="1" customWidth="1"/>
    <col min="14090" max="14090" width="10.42578125" style="37" customWidth="1"/>
    <col min="14091" max="14091" width="9.140625" style="37"/>
    <col min="14092" max="14092" width="20.28515625" style="37" customWidth="1"/>
    <col min="14093" max="14093" width="24.85546875" style="37" customWidth="1"/>
    <col min="14094" max="14094" width="25" style="37" customWidth="1"/>
    <col min="14095" max="14095" width="26" style="37" customWidth="1"/>
    <col min="14096" max="14096" width="16.5703125" style="37" customWidth="1"/>
    <col min="14097" max="14097" width="40.28515625" style="37" customWidth="1"/>
    <col min="14098" max="14098" width="24.140625" style="37" customWidth="1"/>
    <col min="14099" max="14099" width="36.28515625" style="37" customWidth="1"/>
    <col min="14100" max="14100" width="50.7109375" style="37" customWidth="1"/>
    <col min="14101" max="14336" width="9.140625" style="37"/>
    <col min="14337" max="14337" width="8.28515625" style="37" customWidth="1"/>
    <col min="14338" max="14338" width="9.140625" style="37"/>
    <col min="14339" max="14339" width="27" style="37" customWidth="1"/>
    <col min="14340" max="14340" width="9.140625" style="37"/>
    <col min="14341" max="14341" width="13" style="37" customWidth="1"/>
    <col min="14342" max="14342" width="20" style="37" customWidth="1"/>
    <col min="14343" max="14344" width="13.5703125" style="37" customWidth="1"/>
    <col min="14345" max="14345" width="19.85546875" style="37" bestFit="1" customWidth="1"/>
    <col min="14346" max="14346" width="10.42578125" style="37" customWidth="1"/>
    <col min="14347" max="14347" width="9.140625" style="37"/>
    <col min="14348" max="14348" width="20.28515625" style="37" customWidth="1"/>
    <col min="14349" max="14349" width="24.85546875" style="37" customWidth="1"/>
    <col min="14350" max="14350" width="25" style="37" customWidth="1"/>
    <col min="14351" max="14351" width="26" style="37" customWidth="1"/>
    <col min="14352" max="14352" width="16.5703125" style="37" customWidth="1"/>
    <col min="14353" max="14353" width="40.28515625" style="37" customWidth="1"/>
    <col min="14354" max="14354" width="24.140625" style="37" customWidth="1"/>
    <col min="14355" max="14355" width="36.28515625" style="37" customWidth="1"/>
    <col min="14356" max="14356" width="50.7109375" style="37" customWidth="1"/>
    <col min="14357" max="14592" width="9.140625" style="37"/>
    <col min="14593" max="14593" width="8.28515625" style="37" customWidth="1"/>
    <col min="14594" max="14594" width="9.140625" style="37"/>
    <col min="14595" max="14595" width="27" style="37" customWidth="1"/>
    <col min="14596" max="14596" width="9.140625" style="37"/>
    <col min="14597" max="14597" width="13" style="37" customWidth="1"/>
    <col min="14598" max="14598" width="20" style="37" customWidth="1"/>
    <col min="14599" max="14600" width="13.5703125" style="37" customWidth="1"/>
    <col min="14601" max="14601" width="19.85546875" style="37" bestFit="1" customWidth="1"/>
    <col min="14602" max="14602" width="10.42578125" style="37" customWidth="1"/>
    <col min="14603" max="14603" width="9.140625" style="37"/>
    <col min="14604" max="14604" width="20.28515625" style="37" customWidth="1"/>
    <col min="14605" max="14605" width="24.85546875" style="37" customWidth="1"/>
    <col min="14606" max="14606" width="25" style="37" customWidth="1"/>
    <col min="14607" max="14607" width="26" style="37" customWidth="1"/>
    <col min="14608" max="14608" width="16.5703125" style="37" customWidth="1"/>
    <col min="14609" max="14609" width="40.28515625" style="37" customWidth="1"/>
    <col min="14610" max="14610" width="24.140625" style="37" customWidth="1"/>
    <col min="14611" max="14611" width="36.28515625" style="37" customWidth="1"/>
    <col min="14612" max="14612" width="50.7109375" style="37" customWidth="1"/>
    <col min="14613" max="14848" width="9.140625" style="37"/>
    <col min="14849" max="14849" width="8.28515625" style="37" customWidth="1"/>
    <col min="14850" max="14850" width="9.140625" style="37"/>
    <col min="14851" max="14851" width="27" style="37" customWidth="1"/>
    <col min="14852" max="14852" width="9.140625" style="37"/>
    <col min="14853" max="14853" width="13" style="37" customWidth="1"/>
    <col min="14854" max="14854" width="20" style="37" customWidth="1"/>
    <col min="14855" max="14856" width="13.5703125" style="37" customWidth="1"/>
    <col min="14857" max="14857" width="19.85546875" style="37" bestFit="1" customWidth="1"/>
    <col min="14858" max="14858" width="10.42578125" style="37" customWidth="1"/>
    <col min="14859" max="14859" width="9.140625" style="37"/>
    <col min="14860" max="14860" width="20.28515625" style="37" customWidth="1"/>
    <col min="14861" max="14861" width="24.85546875" style="37" customWidth="1"/>
    <col min="14862" max="14862" width="25" style="37" customWidth="1"/>
    <col min="14863" max="14863" width="26" style="37" customWidth="1"/>
    <col min="14864" max="14864" width="16.5703125" style="37" customWidth="1"/>
    <col min="14865" max="14865" width="40.28515625" style="37" customWidth="1"/>
    <col min="14866" max="14866" width="24.140625" style="37" customWidth="1"/>
    <col min="14867" max="14867" width="36.28515625" style="37" customWidth="1"/>
    <col min="14868" max="14868" width="50.7109375" style="37" customWidth="1"/>
    <col min="14869" max="15104" width="9.140625" style="37"/>
    <col min="15105" max="15105" width="8.28515625" style="37" customWidth="1"/>
    <col min="15106" max="15106" width="9.140625" style="37"/>
    <col min="15107" max="15107" width="27" style="37" customWidth="1"/>
    <col min="15108" max="15108" width="9.140625" style="37"/>
    <col min="15109" max="15109" width="13" style="37" customWidth="1"/>
    <col min="15110" max="15110" width="20" style="37" customWidth="1"/>
    <col min="15111" max="15112" width="13.5703125" style="37" customWidth="1"/>
    <col min="15113" max="15113" width="19.85546875" style="37" bestFit="1" customWidth="1"/>
    <col min="15114" max="15114" width="10.42578125" style="37" customWidth="1"/>
    <col min="15115" max="15115" width="9.140625" style="37"/>
    <col min="15116" max="15116" width="20.28515625" style="37" customWidth="1"/>
    <col min="15117" max="15117" width="24.85546875" style="37" customWidth="1"/>
    <col min="15118" max="15118" width="25" style="37" customWidth="1"/>
    <col min="15119" max="15119" width="26" style="37" customWidth="1"/>
    <col min="15120" max="15120" width="16.5703125" style="37" customWidth="1"/>
    <col min="15121" max="15121" width="40.28515625" style="37" customWidth="1"/>
    <col min="15122" max="15122" width="24.140625" style="37" customWidth="1"/>
    <col min="15123" max="15123" width="36.28515625" style="37" customWidth="1"/>
    <col min="15124" max="15124" width="50.7109375" style="37" customWidth="1"/>
    <col min="15125" max="15360" width="9.140625" style="37"/>
    <col min="15361" max="15361" width="8.28515625" style="37" customWidth="1"/>
    <col min="15362" max="15362" width="9.140625" style="37"/>
    <col min="15363" max="15363" width="27" style="37" customWidth="1"/>
    <col min="15364" max="15364" width="9.140625" style="37"/>
    <col min="15365" max="15365" width="13" style="37" customWidth="1"/>
    <col min="15366" max="15366" width="20" style="37" customWidth="1"/>
    <col min="15367" max="15368" width="13.5703125" style="37" customWidth="1"/>
    <col min="15369" max="15369" width="19.85546875" style="37" bestFit="1" customWidth="1"/>
    <col min="15370" max="15370" width="10.42578125" style="37" customWidth="1"/>
    <col min="15371" max="15371" width="9.140625" style="37"/>
    <col min="15372" max="15372" width="20.28515625" style="37" customWidth="1"/>
    <col min="15373" max="15373" width="24.85546875" style="37" customWidth="1"/>
    <col min="15374" max="15374" width="25" style="37" customWidth="1"/>
    <col min="15375" max="15375" width="26" style="37" customWidth="1"/>
    <col min="15376" max="15376" width="16.5703125" style="37" customWidth="1"/>
    <col min="15377" max="15377" width="40.28515625" style="37" customWidth="1"/>
    <col min="15378" max="15378" width="24.140625" style="37" customWidth="1"/>
    <col min="15379" max="15379" width="36.28515625" style="37" customWidth="1"/>
    <col min="15380" max="15380" width="50.7109375" style="37" customWidth="1"/>
    <col min="15381" max="15616" width="9.140625" style="37"/>
    <col min="15617" max="15617" width="8.28515625" style="37" customWidth="1"/>
    <col min="15618" max="15618" width="9.140625" style="37"/>
    <col min="15619" max="15619" width="27" style="37" customWidth="1"/>
    <col min="15620" max="15620" width="9.140625" style="37"/>
    <col min="15621" max="15621" width="13" style="37" customWidth="1"/>
    <col min="15622" max="15622" width="20" style="37" customWidth="1"/>
    <col min="15623" max="15624" width="13.5703125" style="37" customWidth="1"/>
    <col min="15625" max="15625" width="19.85546875" style="37" bestFit="1" customWidth="1"/>
    <col min="15626" max="15626" width="10.42578125" style="37" customWidth="1"/>
    <col min="15627" max="15627" width="9.140625" style="37"/>
    <col min="15628" max="15628" width="20.28515625" style="37" customWidth="1"/>
    <col min="15629" max="15629" width="24.85546875" style="37" customWidth="1"/>
    <col min="15630" max="15630" width="25" style="37" customWidth="1"/>
    <col min="15631" max="15631" width="26" style="37" customWidth="1"/>
    <col min="15632" max="15632" width="16.5703125" style="37" customWidth="1"/>
    <col min="15633" max="15633" width="40.28515625" style="37" customWidth="1"/>
    <col min="15634" max="15634" width="24.140625" style="37" customWidth="1"/>
    <col min="15635" max="15635" width="36.28515625" style="37" customWidth="1"/>
    <col min="15636" max="15636" width="50.7109375" style="37" customWidth="1"/>
    <col min="15637" max="15872" width="9.140625" style="37"/>
    <col min="15873" max="15873" width="8.28515625" style="37" customWidth="1"/>
    <col min="15874" max="15874" width="9.140625" style="37"/>
    <col min="15875" max="15875" width="27" style="37" customWidth="1"/>
    <col min="15876" max="15876" width="9.140625" style="37"/>
    <col min="15877" max="15877" width="13" style="37" customWidth="1"/>
    <col min="15878" max="15878" width="20" style="37" customWidth="1"/>
    <col min="15879" max="15880" width="13.5703125" style="37" customWidth="1"/>
    <col min="15881" max="15881" width="19.85546875" style="37" bestFit="1" customWidth="1"/>
    <col min="15882" max="15882" width="10.42578125" style="37" customWidth="1"/>
    <col min="15883" max="15883" width="9.140625" style="37"/>
    <col min="15884" max="15884" width="20.28515625" style="37" customWidth="1"/>
    <col min="15885" max="15885" width="24.85546875" style="37" customWidth="1"/>
    <col min="15886" max="15886" width="25" style="37" customWidth="1"/>
    <col min="15887" max="15887" width="26" style="37" customWidth="1"/>
    <col min="15888" max="15888" width="16.5703125" style="37" customWidth="1"/>
    <col min="15889" max="15889" width="40.28515625" style="37" customWidth="1"/>
    <col min="15890" max="15890" width="24.140625" style="37" customWidth="1"/>
    <col min="15891" max="15891" width="36.28515625" style="37" customWidth="1"/>
    <col min="15892" max="15892" width="50.7109375" style="37" customWidth="1"/>
    <col min="15893" max="16128" width="9.140625" style="37"/>
    <col min="16129" max="16129" width="8.28515625" style="37" customWidth="1"/>
    <col min="16130" max="16130" width="9.140625" style="37"/>
    <col min="16131" max="16131" width="27" style="37" customWidth="1"/>
    <col min="16132" max="16132" width="9.140625" style="37"/>
    <col min="16133" max="16133" width="13" style="37" customWidth="1"/>
    <col min="16134" max="16134" width="20" style="37" customWidth="1"/>
    <col min="16135" max="16136" width="13.5703125" style="37" customWidth="1"/>
    <col min="16137" max="16137" width="19.85546875" style="37" bestFit="1" customWidth="1"/>
    <col min="16138" max="16138" width="10.42578125" style="37" customWidth="1"/>
    <col min="16139" max="16139" width="9.140625" style="37"/>
    <col min="16140" max="16140" width="20.28515625" style="37" customWidth="1"/>
    <col min="16141" max="16141" width="24.85546875" style="37" customWidth="1"/>
    <col min="16142" max="16142" width="25" style="37" customWidth="1"/>
    <col min="16143" max="16143" width="26" style="37" customWidth="1"/>
    <col min="16144" max="16144" width="16.5703125" style="37" customWidth="1"/>
    <col min="16145" max="16145" width="40.28515625" style="37" customWidth="1"/>
    <col min="16146" max="16146" width="24.140625" style="37" customWidth="1"/>
    <col min="16147" max="16147" width="36.28515625" style="37" customWidth="1"/>
    <col min="16148" max="16148" width="50.7109375" style="37" customWidth="1"/>
    <col min="16149" max="16384" width="9.140625" style="37"/>
  </cols>
  <sheetData>
    <row r="2" spans="1:20" ht="21">
      <c r="A2" s="1"/>
      <c r="B2" s="117" t="s">
        <v>442</v>
      </c>
      <c r="C2" s="117"/>
      <c r="D2" s="117"/>
      <c r="E2" s="117"/>
      <c r="F2" s="117"/>
      <c r="G2" s="117"/>
      <c r="H2" s="117"/>
      <c r="I2" s="117"/>
      <c r="J2" s="117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5.75">
      <c r="B3" s="119" t="s">
        <v>443</v>
      </c>
      <c r="C3" s="119"/>
      <c r="D3" s="119"/>
      <c r="E3" s="119"/>
      <c r="F3" s="119"/>
      <c r="G3" s="143"/>
      <c r="H3" s="143"/>
      <c r="I3" s="143"/>
      <c r="J3" s="143"/>
    </row>
    <row r="5" spans="1:20">
      <c r="A5" s="141" t="s">
        <v>2</v>
      </c>
      <c r="B5" s="141" t="s">
        <v>3</v>
      </c>
      <c r="C5" s="141" t="s">
        <v>4</v>
      </c>
      <c r="D5" s="141" t="s">
        <v>5</v>
      </c>
      <c r="E5" s="141" t="s">
        <v>6</v>
      </c>
      <c r="F5" s="141" t="s">
        <v>7</v>
      </c>
      <c r="G5" s="141" t="s">
        <v>8</v>
      </c>
      <c r="H5" s="141" t="s">
        <v>9</v>
      </c>
      <c r="I5" s="141" t="s">
        <v>10</v>
      </c>
      <c r="J5" s="141" t="s">
        <v>11</v>
      </c>
      <c r="K5" s="141" t="s">
        <v>12</v>
      </c>
      <c r="L5" s="141"/>
      <c r="M5" s="141" t="s">
        <v>13</v>
      </c>
      <c r="N5" s="141" t="s">
        <v>14</v>
      </c>
      <c r="O5" s="142" t="s">
        <v>15</v>
      </c>
      <c r="P5" s="115" t="s">
        <v>16</v>
      </c>
      <c r="Q5" s="115" t="s">
        <v>17</v>
      </c>
      <c r="R5" s="115" t="s">
        <v>18</v>
      </c>
      <c r="S5" s="115" t="s">
        <v>19</v>
      </c>
      <c r="T5" s="115" t="s">
        <v>20</v>
      </c>
    </row>
    <row r="6" spans="1:20" ht="57" customHeight="1">
      <c r="A6" s="141"/>
      <c r="B6" s="141"/>
      <c r="C6" s="141"/>
      <c r="D6" s="141"/>
      <c r="E6" s="141"/>
      <c r="F6" s="141"/>
      <c r="G6" s="141"/>
      <c r="H6" s="141"/>
      <c r="I6" s="141"/>
      <c r="J6" s="146"/>
      <c r="K6" s="34">
        <v>2016</v>
      </c>
      <c r="L6" s="34">
        <v>2017</v>
      </c>
      <c r="M6" s="141"/>
      <c r="N6" s="141"/>
      <c r="O6" s="142"/>
      <c r="P6" s="116"/>
      <c r="Q6" s="121"/>
      <c r="R6" s="116"/>
      <c r="S6" s="116"/>
      <c r="T6" s="116"/>
    </row>
    <row r="7" spans="1:20" s="39" customFormat="1" ht="180">
      <c r="A7" s="35">
        <v>1</v>
      </c>
      <c r="B7" s="35" t="s">
        <v>182</v>
      </c>
      <c r="C7" s="35" t="s">
        <v>444</v>
      </c>
      <c r="D7" s="35">
        <v>4</v>
      </c>
      <c r="E7" s="35" t="s">
        <v>24</v>
      </c>
      <c r="F7" s="35" t="s">
        <v>24</v>
      </c>
      <c r="G7" s="35" t="s">
        <v>445</v>
      </c>
      <c r="H7" s="35" t="s">
        <v>446</v>
      </c>
      <c r="I7" s="62">
        <v>16000</v>
      </c>
      <c r="J7" s="62">
        <v>16000</v>
      </c>
      <c r="K7" s="35" t="s">
        <v>451</v>
      </c>
      <c r="L7" s="35" t="s">
        <v>24</v>
      </c>
      <c r="M7" s="35" t="s">
        <v>447</v>
      </c>
      <c r="N7" s="35" t="s">
        <v>448</v>
      </c>
      <c r="O7" s="35" t="s">
        <v>449</v>
      </c>
      <c r="P7" s="35" t="s">
        <v>178</v>
      </c>
      <c r="Q7" s="35" t="s">
        <v>450</v>
      </c>
      <c r="R7" s="35" t="s">
        <v>364</v>
      </c>
      <c r="S7" s="35" t="s">
        <v>238</v>
      </c>
      <c r="T7" s="35" t="s">
        <v>202</v>
      </c>
    </row>
    <row r="8" spans="1:20" s="39" customFormat="1" ht="120">
      <c r="A8" s="35">
        <v>2</v>
      </c>
      <c r="B8" s="35" t="s">
        <v>182</v>
      </c>
      <c r="C8" s="35" t="s">
        <v>452</v>
      </c>
      <c r="D8" s="35">
        <v>4</v>
      </c>
      <c r="E8" s="35" t="s">
        <v>24</v>
      </c>
      <c r="F8" s="35" t="s">
        <v>24</v>
      </c>
      <c r="G8" s="35" t="s">
        <v>453</v>
      </c>
      <c r="H8" s="35" t="s">
        <v>454</v>
      </c>
      <c r="I8" s="62">
        <v>5000</v>
      </c>
      <c r="J8" s="62">
        <v>5000</v>
      </c>
      <c r="K8" s="35" t="s">
        <v>113</v>
      </c>
      <c r="L8" s="35" t="s">
        <v>24</v>
      </c>
      <c r="M8" s="35" t="s">
        <v>447</v>
      </c>
      <c r="N8" s="35" t="s">
        <v>448</v>
      </c>
      <c r="O8" s="35" t="s">
        <v>455</v>
      </c>
      <c r="P8" s="35" t="s">
        <v>178</v>
      </c>
      <c r="Q8" s="35" t="s">
        <v>456</v>
      </c>
      <c r="R8" s="35" t="s">
        <v>364</v>
      </c>
      <c r="S8" s="35" t="s">
        <v>238</v>
      </c>
      <c r="T8" s="35" t="s">
        <v>202</v>
      </c>
    </row>
    <row r="9" spans="1:20" s="39" customFormat="1" ht="168">
      <c r="A9" s="35">
        <v>3</v>
      </c>
      <c r="B9" s="35" t="s">
        <v>182</v>
      </c>
      <c r="C9" s="35" t="s">
        <v>457</v>
      </c>
      <c r="D9" s="35">
        <v>1</v>
      </c>
      <c r="E9" s="35" t="s">
        <v>24</v>
      </c>
      <c r="F9" s="35" t="s">
        <v>24</v>
      </c>
      <c r="G9" s="35" t="s">
        <v>458</v>
      </c>
      <c r="H9" s="35" t="s">
        <v>459</v>
      </c>
      <c r="I9" s="62">
        <v>3000</v>
      </c>
      <c r="J9" s="62">
        <v>3000</v>
      </c>
      <c r="K9" s="35" t="s">
        <v>451</v>
      </c>
      <c r="L9" s="35" t="s">
        <v>24</v>
      </c>
      <c r="M9" s="35" t="s">
        <v>460</v>
      </c>
      <c r="N9" s="35" t="s">
        <v>448</v>
      </c>
      <c r="O9" s="35" t="s">
        <v>461</v>
      </c>
      <c r="P9" s="35" t="s">
        <v>178</v>
      </c>
      <c r="Q9" s="35" t="s">
        <v>462</v>
      </c>
      <c r="R9" s="35" t="s">
        <v>364</v>
      </c>
      <c r="S9" s="35" t="s">
        <v>238</v>
      </c>
      <c r="T9" s="35" t="s">
        <v>202</v>
      </c>
    </row>
    <row r="10" spans="1:20" s="39" customFormat="1" ht="132">
      <c r="A10" s="35">
        <v>4</v>
      </c>
      <c r="B10" s="35" t="s">
        <v>463</v>
      </c>
      <c r="C10" s="35" t="s">
        <v>464</v>
      </c>
      <c r="D10" s="35" t="s">
        <v>24</v>
      </c>
      <c r="E10" s="35" t="s">
        <v>24</v>
      </c>
      <c r="F10" s="35">
        <v>1</v>
      </c>
      <c r="G10" s="35" t="s">
        <v>465</v>
      </c>
      <c r="H10" s="35" t="s">
        <v>24</v>
      </c>
      <c r="I10" s="62">
        <v>13000</v>
      </c>
      <c r="J10" s="62">
        <v>13000</v>
      </c>
      <c r="K10" s="35" t="s">
        <v>451</v>
      </c>
      <c r="L10" s="35" t="s">
        <v>24</v>
      </c>
      <c r="M10" s="35" t="s">
        <v>466</v>
      </c>
      <c r="N10" s="35" t="s">
        <v>24</v>
      </c>
      <c r="O10" s="35" t="s">
        <v>467</v>
      </c>
      <c r="P10" s="35" t="s">
        <v>468</v>
      </c>
      <c r="Q10" s="35" t="s">
        <v>469</v>
      </c>
      <c r="R10" s="35" t="s">
        <v>364</v>
      </c>
      <c r="S10" s="35" t="s">
        <v>238</v>
      </c>
      <c r="T10" s="35" t="s">
        <v>470</v>
      </c>
    </row>
    <row r="11" spans="1:20" s="39" customFormat="1" ht="180">
      <c r="A11" s="35">
        <v>5</v>
      </c>
      <c r="B11" s="35" t="s">
        <v>83</v>
      </c>
      <c r="C11" s="35" t="s">
        <v>471</v>
      </c>
      <c r="D11" s="35">
        <v>30</v>
      </c>
      <c r="E11" s="35" t="s">
        <v>24</v>
      </c>
      <c r="F11" s="35" t="s">
        <v>24</v>
      </c>
      <c r="G11" s="35" t="s">
        <v>472</v>
      </c>
      <c r="H11" s="35" t="s">
        <v>473</v>
      </c>
      <c r="I11" s="62">
        <v>15000</v>
      </c>
      <c r="J11" s="62">
        <v>15000</v>
      </c>
      <c r="K11" s="35" t="s">
        <v>113</v>
      </c>
      <c r="L11" s="35" t="s">
        <v>24</v>
      </c>
      <c r="M11" s="35" t="s">
        <v>474</v>
      </c>
      <c r="N11" s="88" t="s">
        <v>475</v>
      </c>
      <c r="O11" s="35" t="s">
        <v>467</v>
      </c>
      <c r="P11" s="35" t="s">
        <v>476</v>
      </c>
      <c r="Q11" s="35" t="s">
        <v>469</v>
      </c>
      <c r="R11" s="35" t="s">
        <v>364</v>
      </c>
      <c r="S11" s="35" t="s">
        <v>477</v>
      </c>
      <c r="T11" s="35" t="s">
        <v>478</v>
      </c>
    </row>
    <row r="12" spans="1:20" s="39" customFormat="1" ht="132">
      <c r="A12" s="35">
        <v>6</v>
      </c>
      <c r="B12" s="35" t="s">
        <v>163</v>
      </c>
      <c r="C12" s="35" t="s">
        <v>163</v>
      </c>
      <c r="D12" s="35" t="s">
        <v>24</v>
      </c>
      <c r="E12" s="35" t="s">
        <v>483</v>
      </c>
      <c r="F12" s="35" t="s">
        <v>24</v>
      </c>
      <c r="G12" s="35" t="s">
        <v>246</v>
      </c>
      <c r="H12" s="35" t="s">
        <v>24</v>
      </c>
      <c r="I12" s="62">
        <v>123000</v>
      </c>
      <c r="J12" s="62">
        <v>123000</v>
      </c>
      <c r="K12" s="35" t="s">
        <v>451</v>
      </c>
      <c r="L12" s="35" t="s">
        <v>24</v>
      </c>
      <c r="M12" s="35" t="s">
        <v>479</v>
      </c>
      <c r="N12" s="35" t="s">
        <v>480</v>
      </c>
      <c r="O12" s="35" t="s">
        <v>481</v>
      </c>
      <c r="P12" s="35" t="s">
        <v>303</v>
      </c>
      <c r="Q12" s="35" t="s">
        <v>482</v>
      </c>
      <c r="R12" s="35" t="s">
        <v>364</v>
      </c>
      <c r="S12" s="35" t="s">
        <v>238</v>
      </c>
      <c r="T12" s="35" t="s">
        <v>215</v>
      </c>
    </row>
    <row r="13" spans="1:20" s="39" customFormat="1" ht="168">
      <c r="A13" s="35">
        <v>7</v>
      </c>
      <c r="B13" s="35" t="s">
        <v>484</v>
      </c>
      <c r="C13" s="35" t="s">
        <v>485</v>
      </c>
      <c r="D13" s="35" t="s">
        <v>24</v>
      </c>
      <c r="E13" s="35" t="s">
        <v>24</v>
      </c>
      <c r="F13" s="35" t="s">
        <v>486</v>
      </c>
      <c r="G13" s="35" t="s">
        <v>37</v>
      </c>
      <c r="H13" s="35" t="s">
        <v>24</v>
      </c>
      <c r="I13" s="62">
        <v>15000</v>
      </c>
      <c r="J13" s="62">
        <v>15000</v>
      </c>
      <c r="K13" s="35" t="s">
        <v>451</v>
      </c>
      <c r="L13" s="35" t="s">
        <v>24</v>
      </c>
      <c r="M13" s="35" t="s">
        <v>487</v>
      </c>
      <c r="N13" s="35" t="s">
        <v>488</v>
      </c>
      <c r="O13" s="35" t="s">
        <v>489</v>
      </c>
      <c r="P13" s="35" t="s">
        <v>490</v>
      </c>
      <c r="Q13" s="35" t="s">
        <v>482</v>
      </c>
      <c r="R13" s="35" t="s">
        <v>31</v>
      </c>
      <c r="S13" s="35" t="s">
        <v>238</v>
      </c>
      <c r="T13" s="35" t="s">
        <v>491</v>
      </c>
    </row>
    <row r="14" spans="1:20" s="39" customFormat="1" ht="120">
      <c r="A14" s="35">
        <v>8</v>
      </c>
      <c r="B14" s="35" t="s">
        <v>492</v>
      </c>
      <c r="C14" s="35" t="s">
        <v>493</v>
      </c>
      <c r="D14" s="35" t="s">
        <v>24</v>
      </c>
      <c r="E14" s="35" t="s">
        <v>494</v>
      </c>
      <c r="F14" s="35" t="s">
        <v>24</v>
      </c>
      <c r="G14" s="35" t="s">
        <v>495</v>
      </c>
      <c r="H14" s="35" t="s">
        <v>24</v>
      </c>
      <c r="I14" s="62">
        <v>10000</v>
      </c>
      <c r="J14" s="62">
        <v>10000</v>
      </c>
      <c r="K14" s="35" t="s">
        <v>113</v>
      </c>
      <c r="L14" s="35" t="s">
        <v>24</v>
      </c>
      <c r="M14" s="35" t="s">
        <v>24</v>
      </c>
      <c r="N14" s="35" t="s">
        <v>24</v>
      </c>
      <c r="O14" s="35" t="s">
        <v>496</v>
      </c>
      <c r="P14" s="35" t="s">
        <v>69</v>
      </c>
      <c r="Q14" s="35" t="s">
        <v>482</v>
      </c>
      <c r="R14" s="35" t="s">
        <v>364</v>
      </c>
      <c r="S14" s="35" t="s">
        <v>238</v>
      </c>
      <c r="T14" s="35" t="s">
        <v>215</v>
      </c>
    </row>
    <row r="15" spans="1:20" s="39" customFormat="1" ht="156">
      <c r="A15" s="35">
        <v>9</v>
      </c>
      <c r="B15" s="35" t="s">
        <v>497</v>
      </c>
      <c r="C15" s="35" t="s">
        <v>498</v>
      </c>
      <c r="D15" s="35" t="s">
        <v>24</v>
      </c>
      <c r="E15" s="35" t="s">
        <v>499</v>
      </c>
      <c r="F15" s="35" t="s">
        <v>24</v>
      </c>
      <c r="G15" s="35" t="s">
        <v>500</v>
      </c>
      <c r="H15" s="35" t="s">
        <v>24</v>
      </c>
      <c r="I15" s="62">
        <v>10000</v>
      </c>
      <c r="J15" s="62">
        <v>10000</v>
      </c>
      <c r="K15" s="35" t="s">
        <v>113</v>
      </c>
      <c r="L15" s="35" t="s">
        <v>24</v>
      </c>
      <c r="M15" s="35" t="s">
        <v>24</v>
      </c>
      <c r="N15" s="35" t="s">
        <v>24</v>
      </c>
      <c r="O15" s="35" t="s">
        <v>501</v>
      </c>
      <c r="P15" s="35" t="s">
        <v>502</v>
      </c>
      <c r="Q15" s="35" t="s">
        <v>482</v>
      </c>
      <c r="R15" s="35" t="s">
        <v>364</v>
      </c>
      <c r="S15" s="35" t="s">
        <v>238</v>
      </c>
      <c r="T15" s="35" t="s">
        <v>215</v>
      </c>
    </row>
    <row r="16" spans="1:20" s="39" customFormat="1" ht="191.25" customHeight="1">
      <c r="A16" s="35">
        <v>10</v>
      </c>
      <c r="B16" s="35" t="s">
        <v>163</v>
      </c>
      <c r="C16" s="35" t="s">
        <v>503</v>
      </c>
      <c r="D16" s="35" t="s">
        <v>24</v>
      </c>
      <c r="E16" s="35" t="s">
        <v>505</v>
      </c>
      <c r="F16" s="35" t="s">
        <v>24</v>
      </c>
      <c r="G16" s="35" t="s">
        <v>500</v>
      </c>
      <c r="H16" s="35" t="s">
        <v>24</v>
      </c>
      <c r="I16" s="62">
        <v>10000</v>
      </c>
      <c r="J16" s="62">
        <v>10000</v>
      </c>
      <c r="K16" s="35" t="s">
        <v>451</v>
      </c>
      <c r="L16" s="35" t="s">
        <v>24</v>
      </c>
      <c r="M16" s="35" t="s">
        <v>24</v>
      </c>
      <c r="N16" s="35" t="s">
        <v>24</v>
      </c>
      <c r="O16" s="35" t="s">
        <v>504</v>
      </c>
      <c r="P16" s="35" t="s">
        <v>502</v>
      </c>
      <c r="Q16" s="35" t="s">
        <v>482</v>
      </c>
      <c r="R16" s="35" t="s">
        <v>364</v>
      </c>
      <c r="S16" s="35" t="s">
        <v>238</v>
      </c>
      <c r="T16" s="35" t="s">
        <v>215</v>
      </c>
    </row>
    <row r="17" spans="1:20" s="39" customFormat="1" ht="288">
      <c r="A17" s="35">
        <v>11</v>
      </c>
      <c r="B17" s="35" t="s">
        <v>121</v>
      </c>
      <c r="C17" s="35" t="s">
        <v>157</v>
      </c>
      <c r="D17" s="35" t="s">
        <v>24</v>
      </c>
      <c r="E17" s="35" t="s">
        <v>24</v>
      </c>
      <c r="F17" s="35" t="s">
        <v>24</v>
      </c>
      <c r="G17" s="35" t="s">
        <v>506</v>
      </c>
      <c r="H17" s="35" t="s">
        <v>24</v>
      </c>
      <c r="I17" s="62" t="s">
        <v>143</v>
      </c>
      <c r="J17" s="62" t="s">
        <v>143</v>
      </c>
      <c r="K17" s="35" t="s">
        <v>113</v>
      </c>
      <c r="L17" s="35" t="s">
        <v>24</v>
      </c>
      <c r="M17" s="35" t="s">
        <v>507</v>
      </c>
      <c r="N17" s="35" t="s">
        <v>508</v>
      </c>
      <c r="O17" s="35" t="s">
        <v>509</v>
      </c>
      <c r="P17" s="35" t="s">
        <v>251</v>
      </c>
      <c r="Q17" s="35" t="s">
        <v>482</v>
      </c>
      <c r="R17" s="35" t="s">
        <v>364</v>
      </c>
      <c r="S17" s="35" t="s">
        <v>238</v>
      </c>
      <c r="T17" s="35" t="s">
        <v>215</v>
      </c>
    </row>
    <row r="18" spans="1:20" s="39" customFormat="1" ht="144">
      <c r="A18" s="35">
        <v>12</v>
      </c>
      <c r="B18" s="35" t="s">
        <v>140</v>
      </c>
      <c r="C18" s="35" t="s">
        <v>510</v>
      </c>
      <c r="D18" s="35" t="s">
        <v>24</v>
      </c>
      <c r="E18" s="35" t="s">
        <v>24</v>
      </c>
      <c r="F18" s="35" t="s">
        <v>24</v>
      </c>
      <c r="G18" s="35" t="s">
        <v>227</v>
      </c>
      <c r="H18" s="35" t="s">
        <v>24</v>
      </c>
      <c r="I18" s="62" t="s">
        <v>143</v>
      </c>
      <c r="J18" s="62" t="s">
        <v>143</v>
      </c>
      <c r="K18" s="35" t="s">
        <v>113</v>
      </c>
      <c r="L18" s="35" t="s">
        <v>24</v>
      </c>
      <c r="M18" s="35" t="s">
        <v>511</v>
      </c>
      <c r="N18" s="35" t="s">
        <v>512</v>
      </c>
      <c r="O18" s="35" t="s">
        <v>513</v>
      </c>
      <c r="P18" s="35" t="s">
        <v>251</v>
      </c>
      <c r="Q18" s="35" t="s">
        <v>482</v>
      </c>
      <c r="R18" s="35" t="s">
        <v>514</v>
      </c>
      <c r="S18" s="35" t="s">
        <v>515</v>
      </c>
      <c r="T18" s="35" t="s">
        <v>516</v>
      </c>
    </row>
    <row r="21" spans="1:20" s="77" customFormat="1" ht="20.100000000000001" customHeight="1">
      <c r="E21" s="37"/>
      <c r="F21" s="37"/>
      <c r="G21" s="37"/>
      <c r="H21" s="37"/>
      <c r="I21" s="37"/>
      <c r="K21" s="139" t="s">
        <v>79</v>
      </c>
      <c r="L21" s="139"/>
      <c r="M21" s="139"/>
      <c r="N21" s="139"/>
      <c r="O21" s="139"/>
    </row>
    <row r="22" spans="1:20" s="77" customFormat="1" ht="20.100000000000001" customHeight="1">
      <c r="E22" s="37"/>
      <c r="F22" s="37"/>
      <c r="G22" s="37"/>
      <c r="H22" s="37"/>
      <c r="I22" s="37"/>
      <c r="K22" s="127">
        <f>I7+I8+I9+I10+I11+I12+I13+I14+I15+I16</f>
        <v>220000</v>
      </c>
      <c r="L22" s="128"/>
      <c r="M22" s="128"/>
      <c r="N22" s="128"/>
      <c r="O22" s="129"/>
    </row>
    <row r="23" spans="1:20" s="77" customFormat="1" ht="20.100000000000001" customHeight="1">
      <c r="E23" s="37"/>
      <c r="F23" s="37"/>
      <c r="G23" s="37"/>
      <c r="H23" s="37"/>
      <c r="I23" s="37"/>
    </row>
    <row r="24" spans="1:20" s="77" customFormat="1" ht="20.100000000000001" customHeight="1">
      <c r="E24" s="37"/>
      <c r="F24" s="37"/>
      <c r="G24" s="37"/>
      <c r="H24" s="37"/>
      <c r="I24" s="37"/>
      <c r="K24" s="136" t="s">
        <v>80</v>
      </c>
      <c r="L24" s="137"/>
      <c r="M24" s="137"/>
      <c r="N24" s="137"/>
      <c r="O24" s="138"/>
    </row>
    <row r="25" spans="1:20" s="77" customFormat="1" ht="20.100000000000001" customHeight="1">
      <c r="E25" s="37"/>
      <c r="F25" s="37"/>
      <c r="G25" s="37"/>
      <c r="H25" s="37"/>
      <c r="I25" s="37"/>
      <c r="K25" s="123">
        <f>SUM(J7:J18)</f>
        <v>220000</v>
      </c>
      <c r="L25" s="124"/>
      <c r="M25" s="124"/>
      <c r="N25" s="124"/>
      <c r="O25" s="125"/>
    </row>
    <row r="26" spans="1:20" ht="12" customHeight="1"/>
  </sheetData>
  <mergeCells count="25">
    <mergeCell ref="B2:T2"/>
    <mergeCell ref="B3:J3"/>
    <mergeCell ref="A5:A6"/>
    <mergeCell ref="B5:B6"/>
    <mergeCell ref="C5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K21:O21"/>
    <mergeCell ref="K22:O22"/>
    <mergeCell ref="K24:O24"/>
    <mergeCell ref="K25:O25"/>
    <mergeCell ref="I5:I6"/>
    <mergeCell ref="J5:J6"/>
    <mergeCell ref="K5:L5"/>
    <mergeCell ref="M5:M6"/>
    <mergeCell ref="N5:N6"/>
    <mergeCell ref="O5:O6"/>
  </mergeCells>
  <pageMargins left="0.11811023622047245" right="0.11811023622047245" top="0.35433070866141736" bottom="0.35433070866141736" header="0.31496062992125984" footer="0.31496062992125984"/>
  <pageSetup paperSize="8" scale="49" fitToHeight="0" orientation="landscape" horizontalDpi="4294967292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">
    <pageSetUpPr fitToPage="1"/>
  </sheetPr>
  <dimension ref="A2:IV17"/>
  <sheetViews>
    <sheetView topLeftCell="A10" zoomScale="70" zoomScaleNormal="70" workbookViewId="0">
      <selection activeCell="R16" sqref="R16"/>
    </sheetView>
  </sheetViews>
  <sheetFormatPr defaultRowHeight="15"/>
  <cols>
    <col min="1" max="1" width="8.28515625" style="59" customWidth="1"/>
    <col min="2" max="2" width="9.140625" style="59"/>
    <col min="3" max="3" width="27" style="59" customWidth="1"/>
    <col min="4" max="4" width="9.140625" style="59"/>
    <col min="5" max="5" width="7.42578125" style="59" customWidth="1"/>
    <col min="6" max="6" width="11.5703125" style="59" customWidth="1"/>
    <col min="7" max="7" width="24.7109375" style="59" customWidth="1"/>
    <col min="8" max="8" width="10.140625" style="59" customWidth="1"/>
    <col min="9" max="10" width="12.5703125" style="59" customWidth="1"/>
    <col min="11" max="11" width="9.140625" style="59"/>
    <col min="12" max="12" width="13.85546875" style="59" customWidth="1"/>
    <col min="13" max="13" width="13.5703125" style="59" customWidth="1"/>
    <col min="14" max="14" width="24.85546875" style="59" customWidth="1"/>
    <col min="15" max="15" width="25" style="59" customWidth="1"/>
    <col min="16" max="16" width="26" style="59" customWidth="1"/>
    <col min="17" max="17" width="16.5703125" style="59" customWidth="1"/>
    <col min="18" max="18" width="40.28515625" style="59" customWidth="1"/>
    <col min="19" max="19" width="24.140625" style="59" customWidth="1"/>
    <col min="20" max="20" width="36.28515625" style="59" customWidth="1"/>
    <col min="21" max="21" width="50.7109375" style="59" customWidth="1"/>
    <col min="22" max="256" width="9.140625" style="59"/>
    <col min="257" max="257" width="8.28515625" style="59" customWidth="1"/>
    <col min="258" max="258" width="9.140625" style="59"/>
    <col min="259" max="259" width="27" style="59" customWidth="1"/>
    <col min="260" max="260" width="9.140625" style="59"/>
    <col min="261" max="261" width="7.42578125" style="59" customWidth="1"/>
    <col min="262" max="262" width="11.5703125" style="59" customWidth="1"/>
    <col min="263" max="263" width="24.7109375" style="59" customWidth="1"/>
    <col min="264" max="264" width="10.140625" style="59" customWidth="1"/>
    <col min="265" max="266" width="12.5703125" style="59" customWidth="1"/>
    <col min="267" max="267" width="9.140625" style="59"/>
    <col min="268" max="268" width="13.85546875" style="59" customWidth="1"/>
    <col min="269" max="269" width="13.5703125" style="59" customWidth="1"/>
    <col min="270" max="270" width="24.85546875" style="59" customWidth="1"/>
    <col min="271" max="271" width="25" style="59" customWidth="1"/>
    <col min="272" max="272" width="26" style="59" customWidth="1"/>
    <col min="273" max="273" width="16.5703125" style="59" customWidth="1"/>
    <col min="274" max="274" width="40.28515625" style="59" customWidth="1"/>
    <col min="275" max="275" width="24.140625" style="59" customWidth="1"/>
    <col min="276" max="276" width="36.28515625" style="59" customWidth="1"/>
    <col min="277" max="277" width="50.7109375" style="59" customWidth="1"/>
    <col min="278" max="512" width="9.140625" style="59"/>
    <col min="513" max="513" width="8.28515625" style="59" customWidth="1"/>
    <col min="514" max="514" width="9.140625" style="59"/>
    <col min="515" max="515" width="27" style="59" customWidth="1"/>
    <col min="516" max="516" width="9.140625" style="59"/>
    <col min="517" max="517" width="7.42578125" style="59" customWidth="1"/>
    <col min="518" max="518" width="11.5703125" style="59" customWidth="1"/>
    <col min="519" max="519" width="24.7109375" style="59" customWidth="1"/>
    <col min="520" max="520" width="10.140625" style="59" customWidth="1"/>
    <col min="521" max="522" width="12.5703125" style="59" customWidth="1"/>
    <col min="523" max="523" width="9.140625" style="59"/>
    <col min="524" max="524" width="13.85546875" style="59" customWidth="1"/>
    <col min="525" max="525" width="13.5703125" style="59" customWidth="1"/>
    <col min="526" max="526" width="24.85546875" style="59" customWidth="1"/>
    <col min="527" max="527" width="25" style="59" customWidth="1"/>
    <col min="528" max="528" width="26" style="59" customWidth="1"/>
    <col min="529" max="529" width="16.5703125" style="59" customWidth="1"/>
    <col min="530" max="530" width="40.28515625" style="59" customWidth="1"/>
    <col min="531" max="531" width="24.140625" style="59" customWidth="1"/>
    <col min="532" max="532" width="36.28515625" style="59" customWidth="1"/>
    <col min="533" max="533" width="50.7109375" style="59" customWidth="1"/>
    <col min="534" max="768" width="9.140625" style="59"/>
    <col min="769" max="769" width="8.28515625" style="59" customWidth="1"/>
    <col min="770" max="770" width="9.140625" style="59"/>
    <col min="771" max="771" width="27" style="59" customWidth="1"/>
    <col min="772" max="772" width="9.140625" style="59"/>
    <col min="773" max="773" width="7.42578125" style="59" customWidth="1"/>
    <col min="774" max="774" width="11.5703125" style="59" customWidth="1"/>
    <col min="775" max="775" width="24.7109375" style="59" customWidth="1"/>
    <col min="776" max="776" width="10.140625" style="59" customWidth="1"/>
    <col min="777" max="778" width="12.5703125" style="59" customWidth="1"/>
    <col min="779" max="779" width="9.140625" style="59"/>
    <col min="780" max="780" width="13.85546875" style="59" customWidth="1"/>
    <col min="781" max="781" width="13.5703125" style="59" customWidth="1"/>
    <col min="782" max="782" width="24.85546875" style="59" customWidth="1"/>
    <col min="783" max="783" width="25" style="59" customWidth="1"/>
    <col min="784" max="784" width="26" style="59" customWidth="1"/>
    <col min="785" max="785" width="16.5703125" style="59" customWidth="1"/>
    <col min="786" max="786" width="40.28515625" style="59" customWidth="1"/>
    <col min="787" max="787" width="24.140625" style="59" customWidth="1"/>
    <col min="788" max="788" width="36.28515625" style="59" customWidth="1"/>
    <col min="789" max="789" width="50.7109375" style="59" customWidth="1"/>
    <col min="790" max="1024" width="9.140625" style="59"/>
    <col min="1025" max="1025" width="8.28515625" style="59" customWidth="1"/>
    <col min="1026" max="1026" width="9.140625" style="59"/>
    <col min="1027" max="1027" width="27" style="59" customWidth="1"/>
    <col min="1028" max="1028" width="9.140625" style="59"/>
    <col min="1029" max="1029" width="7.42578125" style="59" customWidth="1"/>
    <col min="1030" max="1030" width="11.5703125" style="59" customWidth="1"/>
    <col min="1031" max="1031" width="24.7109375" style="59" customWidth="1"/>
    <col min="1032" max="1032" width="10.140625" style="59" customWidth="1"/>
    <col min="1033" max="1034" width="12.5703125" style="59" customWidth="1"/>
    <col min="1035" max="1035" width="9.140625" style="59"/>
    <col min="1036" max="1036" width="13.85546875" style="59" customWidth="1"/>
    <col min="1037" max="1037" width="13.5703125" style="59" customWidth="1"/>
    <col min="1038" max="1038" width="24.85546875" style="59" customWidth="1"/>
    <col min="1039" max="1039" width="25" style="59" customWidth="1"/>
    <col min="1040" max="1040" width="26" style="59" customWidth="1"/>
    <col min="1041" max="1041" width="16.5703125" style="59" customWidth="1"/>
    <col min="1042" max="1042" width="40.28515625" style="59" customWidth="1"/>
    <col min="1043" max="1043" width="24.140625" style="59" customWidth="1"/>
    <col min="1044" max="1044" width="36.28515625" style="59" customWidth="1"/>
    <col min="1045" max="1045" width="50.7109375" style="59" customWidth="1"/>
    <col min="1046" max="1280" width="9.140625" style="59"/>
    <col min="1281" max="1281" width="8.28515625" style="59" customWidth="1"/>
    <col min="1282" max="1282" width="9.140625" style="59"/>
    <col min="1283" max="1283" width="27" style="59" customWidth="1"/>
    <col min="1284" max="1284" width="9.140625" style="59"/>
    <col min="1285" max="1285" width="7.42578125" style="59" customWidth="1"/>
    <col min="1286" max="1286" width="11.5703125" style="59" customWidth="1"/>
    <col min="1287" max="1287" width="24.7109375" style="59" customWidth="1"/>
    <col min="1288" max="1288" width="10.140625" style="59" customWidth="1"/>
    <col min="1289" max="1290" width="12.5703125" style="59" customWidth="1"/>
    <col min="1291" max="1291" width="9.140625" style="59"/>
    <col min="1292" max="1292" width="13.85546875" style="59" customWidth="1"/>
    <col min="1293" max="1293" width="13.5703125" style="59" customWidth="1"/>
    <col min="1294" max="1294" width="24.85546875" style="59" customWidth="1"/>
    <col min="1295" max="1295" width="25" style="59" customWidth="1"/>
    <col min="1296" max="1296" width="26" style="59" customWidth="1"/>
    <col min="1297" max="1297" width="16.5703125" style="59" customWidth="1"/>
    <col min="1298" max="1298" width="40.28515625" style="59" customWidth="1"/>
    <col min="1299" max="1299" width="24.140625" style="59" customWidth="1"/>
    <col min="1300" max="1300" width="36.28515625" style="59" customWidth="1"/>
    <col min="1301" max="1301" width="50.7109375" style="59" customWidth="1"/>
    <col min="1302" max="1536" width="9.140625" style="59"/>
    <col min="1537" max="1537" width="8.28515625" style="59" customWidth="1"/>
    <col min="1538" max="1538" width="9.140625" style="59"/>
    <col min="1539" max="1539" width="27" style="59" customWidth="1"/>
    <col min="1540" max="1540" width="9.140625" style="59"/>
    <col min="1541" max="1541" width="7.42578125" style="59" customWidth="1"/>
    <col min="1542" max="1542" width="11.5703125" style="59" customWidth="1"/>
    <col min="1543" max="1543" width="24.7109375" style="59" customWidth="1"/>
    <col min="1544" max="1544" width="10.140625" style="59" customWidth="1"/>
    <col min="1545" max="1546" width="12.5703125" style="59" customWidth="1"/>
    <col min="1547" max="1547" width="9.140625" style="59"/>
    <col min="1548" max="1548" width="13.85546875" style="59" customWidth="1"/>
    <col min="1549" max="1549" width="13.5703125" style="59" customWidth="1"/>
    <col min="1550" max="1550" width="24.85546875" style="59" customWidth="1"/>
    <col min="1551" max="1551" width="25" style="59" customWidth="1"/>
    <col min="1552" max="1552" width="26" style="59" customWidth="1"/>
    <col min="1553" max="1553" width="16.5703125" style="59" customWidth="1"/>
    <col min="1554" max="1554" width="40.28515625" style="59" customWidth="1"/>
    <col min="1555" max="1555" width="24.140625" style="59" customWidth="1"/>
    <col min="1556" max="1556" width="36.28515625" style="59" customWidth="1"/>
    <col min="1557" max="1557" width="50.7109375" style="59" customWidth="1"/>
    <col min="1558" max="1792" width="9.140625" style="59"/>
    <col min="1793" max="1793" width="8.28515625" style="59" customWidth="1"/>
    <col min="1794" max="1794" width="9.140625" style="59"/>
    <col min="1795" max="1795" width="27" style="59" customWidth="1"/>
    <col min="1796" max="1796" width="9.140625" style="59"/>
    <col min="1797" max="1797" width="7.42578125" style="59" customWidth="1"/>
    <col min="1798" max="1798" width="11.5703125" style="59" customWidth="1"/>
    <col min="1799" max="1799" width="24.7109375" style="59" customWidth="1"/>
    <col min="1800" max="1800" width="10.140625" style="59" customWidth="1"/>
    <col min="1801" max="1802" width="12.5703125" style="59" customWidth="1"/>
    <col min="1803" max="1803" width="9.140625" style="59"/>
    <col min="1804" max="1804" width="13.85546875" style="59" customWidth="1"/>
    <col min="1805" max="1805" width="13.5703125" style="59" customWidth="1"/>
    <col min="1806" max="1806" width="24.85546875" style="59" customWidth="1"/>
    <col min="1807" max="1807" width="25" style="59" customWidth="1"/>
    <col min="1808" max="1808" width="26" style="59" customWidth="1"/>
    <col min="1809" max="1809" width="16.5703125" style="59" customWidth="1"/>
    <col min="1810" max="1810" width="40.28515625" style="59" customWidth="1"/>
    <col min="1811" max="1811" width="24.140625" style="59" customWidth="1"/>
    <col min="1812" max="1812" width="36.28515625" style="59" customWidth="1"/>
    <col min="1813" max="1813" width="50.7109375" style="59" customWidth="1"/>
    <col min="1814" max="2048" width="9.140625" style="59"/>
    <col min="2049" max="2049" width="8.28515625" style="59" customWidth="1"/>
    <col min="2050" max="2050" width="9.140625" style="59"/>
    <col min="2051" max="2051" width="27" style="59" customWidth="1"/>
    <col min="2052" max="2052" width="9.140625" style="59"/>
    <col min="2053" max="2053" width="7.42578125" style="59" customWidth="1"/>
    <col min="2054" max="2054" width="11.5703125" style="59" customWidth="1"/>
    <col min="2055" max="2055" width="24.7109375" style="59" customWidth="1"/>
    <col min="2056" max="2056" width="10.140625" style="59" customWidth="1"/>
    <col min="2057" max="2058" width="12.5703125" style="59" customWidth="1"/>
    <col min="2059" max="2059" width="9.140625" style="59"/>
    <col min="2060" max="2060" width="13.85546875" style="59" customWidth="1"/>
    <col min="2061" max="2061" width="13.5703125" style="59" customWidth="1"/>
    <col min="2062" max="2062" width="24.85546875" style="59" customWidth="1"/>
    <col min="2063" max="2063" width="25" style="59" customWidth="1"/>
    <col min="2064" max="2064" width="26" style="59" customWidth="1"/>
    <col min="2065" max="2065" width="16.5703125" style="59" customWidth="1"/>
    <col min="2066" max="2066" width="40.28515625" style="59" customWidth="1"/>
    <col min="2067" max="2067" width="24.140625" style="59" customWidth="1"/>
    <col min="2068" max="2068" width="36.28515625" style="59" customWidth="1"/>
    <col min="2069" max="2069" width="50.7109375" style="59" customWidth="1"/>
    <col min="2070" max="2304" width="9.140625" style="59"/>
    <col min="2305" max="2305" width="8.28515625" style="59" customWidth="1"/>
    <col min="2306" max="2306" width="9.140625" style="59"/>
    <col min="2307" max="2307" width="27" style="59" customWidth="1"/>
    <col min="2308" max="2308" width="9.140625" style="59"/>
    <col min="2309" max="2309" width="7.42578125" style="59" customWidth="1"/>
    <col min="2310" max="2310" width="11.5703125" style="59" customWidth="1"/>
    <col min="2311" max="2311" width="24.7109375" style="59" customWidth="1"/>
    <col min="2312" max="2312" width="10.140625" style="59" customWidth="1"/>
    <col min="2313" max="2314" width="12.5703125" style="59" customWidth="1"/>
    <col min="2315" max="2315" width="9.140625" style="59"/>
    <col min="2316" max="2316" width="13.85546875" style="59" customWidth="1"/>
    <col min="2317" max="2317" width="13.5703125" style="59" customWidth="1"/>
    <col min="2318" max="2318" width="24.85546875" style="59" customWidth="1"/>
    <col min="2319" max="2319" width="25" style="59" customWidth="1"/>
    <col min="2320" max="2320" width="26" style="59" customWidth="1"/>
    <col min="2321" max="2321" width="16.5703125" style="59" customWidth="1"/>
    <col min="2322" max="2322" width="40.28515625" style="59" customWidth="1"/>
    <col min="2323" max="2323" width="24.140625" style="59" customWidth="1"/>
    <col min="2324" max="2324" width="36.28515625" style="59" customWidth="1"/>
    <col min="2325" max="2325" width="50.7109375" style="59" customWidth="1"/>
    <col min="2326" max="2560" width="9.140625" style="59"/>
    <col min="2561" max="2561" width="8.28515625" style="59" customWidth="1"/>
    <col min="2562" max="2562" width="9.140625" style="59"/>
    <col min="2563" max="2563" width="27" style="59" customWidth="1"/>
    <col min="2564" max="2564" width="9.140625" style="59"/>
    <col min="2565" max="2565" width="7.42578125" style="59" customWidth="1"/>
    <col min="2566" max="2566" width="11.5703125" style="59" customWidth="1"/>
    <col min="2567" max="2567" width="24.7109375" style="59" customWidth="1"/>
    <col min="2568" max="2568" width="10.140625" style="59" customWidth="1"/>
    <col min="2569" max="2570" width="12.5703125" style="59" customWidth="1"/>
    <col min="2571" max="2571" width="9.140625" style="59"/>
    <col min="2572" max="2572" width="13.85546875" style="59" customWidth="1"/>
    <col min="2573" max="2573" width="13.5703125" style="59" customWidth="1"/>
    <col min="2574" max="2574" width="24.85546875" style="59" customWidth="1"/>
    <col min="2575" max="2575" width="25" style="59" customWidth="1"/>
    <col min="2576" max="2576" width="26" style="59" customWidth="1"/>
    <col min="2577" max="2577" width="16.5703125" style="59" customWidth="1"/>
    <col min="2578" max="2578" width="40.28515625" style="59" customWidth="1"/>
    <col min="2579" max="2579" width="24.140625" style="59" customWidth="1"/>
    <col min="2580" max="2580" width="36.28515625" style="59" customWidth="1"/>
    <col min="2581" max="2581" width="50.7109375" style="59" customWidth="1"/>
    <col min="2582" max="2816" width="9.140625" style="59"/>
    <col min="2817" max="2817" width="8.28515625" style="59" customWidth="1"/>
    <col min="2818" max="2818" width="9.140625" style="59"/>
    <col min="2819" max="2819" width="27" style="59" customWidth="1"/>
    <col min="2820" max="2820" width="9.140625" style="59"/>
    <col min="2821" max="2821" width="7.42578125" style="59" customWidth="1"/>
    <col min="2822" max="2822" width="11.5703125" style="59" customWidth="1"/>
    <col min="2823" max="2823" width="24.7109375" style="59" customWidth="1"/>
    <col min="2824" max="2824" width="10.140625" style="59" customWidth="1"/>
    <col min="2825" max="2826" width="12.5703125" style="59" customWidth="1"/>
    <col min="2827" max="2827" width="9.140625" style="59"/>
    <col min="2828" max="2828" width="13.85546875" style="59" customWidth="1"/>
    <col min="2829" max="2829" width="13.5703125" style="59" customWidth="1"/>
    <col min="2830" max="2830" width="24.85546875" style="59" customWidth="1"/>
    <col min="2831" max="2831" width="25" style="59" customWidth="1"/>
    <col min="2832" max="2832" width="26" style="59" customWidth="1"/>
    <col min="2833" max="2833" width="16.5703125" style="59" customWidth="1"/>
    <col min="2834" max="2834" width="40.28515625" style="59" customWidth="1"/>
    <col min="2835" max="2835" width="24.140625" style="59" customWidth="1"/>
    <col min="2836" max="2836" width="36.28515625" style="59" customWidth="1"/>
    <col min="2837" max="2837" width="50.7109375" style="59" customWidth="1"/>
    <col min="2838" max="3072" width="9.140625" style="59"/>
    <col min="3073" max="3073" width="8.28515625" style="59" customWidth="1"/>
    <col min="3074" max="3074" width="9.140625" style="59"/>
    <col min="3075" max="3075" width="27" style="59" customWidth="1"/>
    <col min="3076" max="3076" width="9.140625" style="59"/>
    <col min="3077" max="3077" width="7.42578125" style="59" customWidth="1"/>
    <col min="3078" max="3078" width="11.5703125" style="59" customWidth="1"/>
    <col min="3079" max="3079" width="24.7109375" style="59" customWidth="1"/>
    <col min="3080" max="3080" width="10.140625" style="59" customWidth="1"/>
    <col min="3081" max="3082" width="12.5703125" style="59" customWidth="1"/>
    <col min="3083" max="3083" width="9.140625" style="59"/>
    <col min="3084" max="3084" width="13.85546875" style="59" customWidth="1"/>
    <col min="3085" max="3085" width="13.5703125" style="59" customWidth="1"/>
    <col min="3086" max="3086" width="24.85546875" style="59" customWidth="1"/>
    <col min="3087" max="3087" width="25" style="59" customWidth="1"/>
    <col min="3088" max="3088" width="26" style="59" customWidth="1"/>
    <col min="3089" max="3089" width="16.5703125" style="59" customWidth="1"/>
    <col min="3090" max="3090" width="40.28515625" style="59" customWidth="1"/>
    <col min="3091" max="3091" width="24.140625" style="59" customWidth="1"/>
    <col min="3092" max="3092" width="36.28515625" style="59" customWidth="1"/>
    <col min="3093" max="3093" width="50.7109375" style="59" customWidth="1"/>
    <col min="3094" max="3328" width="9.140625" style="59"/>
    <col min="3329" max="3329" width="8.28515625" style="59" customWidth="1"/>
    <col min="3330" max="3330" width="9.140625" style="59"/>
    <col min="3331" max="3331" width="27" style="59" customWidth="1"/>
    <col min="3332" max="3332" width="9.140625" style="59"/>
    <col min="3333" max="3333" width="7.42578125" style="59" customWidth="1"/>
    <col min="3334" max="3334" width="11.5703125" style="59" customWidth="1"/>
    <col min="3335" max="3335" width="24.7109375" style="59" customWidth="1"/>
    <col min="3336" max="3336" width="10.140625" style="59" customWidth="1"/>
    <col min="3337" max="3338" width="12.5703125" style="59" customWidth="1"/>
    <col min="3339" max="3339" width="9.140625" style="59"/>
    <col min="3340" max="3340" width="13.85546875" style="59" customWidth="1"/>
    <col min="3341" max="3341" width="13.5703125" style="59" customWidth="1"/>
    <col min="3342" max="3342" width="24.85546875" style="59" customWidth="1"/>
    <col min="3343" max="3343" width="25" style="59" customWidth="1"/>
    <col min="3344" max="3344" width="26" style="59" customWidth="1"/>
    <col min="3345" max="3345" width="16.5703125" style="59" customWidth="1"/>
    <col min="3346" max="3346" width="40.28515625" style="59" customWidth="1"/>
    <col min="3347" max="3347" width="24.140625" style="59" customWidth="1"/>
    <col min="3348" max="3348" width="36.28515625" style="59" customWidth="1"/>
    <col min="3349" max="3349" width="50.7109375" style="59" customWidth="1"/>
    <col min="3350" max="3584" width="9.140625" style="59"/>
    <col min="3585" max="3585" width="8.28515625" style="59" customWidth="1"/>
    <col min="3586" max="3586" width="9.140625" style="59"/>
    <col min="3587" max="3587" width="27" style="59" customWidth="1"/>
    <col min="3588" max="3588" width="9.140625" style="59"/>
    <col min="3589" max="3589" width="7.42578125" style="59" customWidth="1"/>
    <col min="3590" max="3590" width="11.5703125" style="59" customWidth="1"/>
    <col min="3591" max="3591" width="24.7109375" style="59" customWidth="1"/>
    <col min="3592" max="3592" width="10.140625" style="59" customWidth="1"/>
    <col min="3593" max="3594" width="12.5703125" style="59" customWidth="1"/>
    <col min="3595" max="3595" width="9.140625" style="59"/>
    <col min="3596" max="3596" width="13.85546875" style="59" customWidth="1"/>
    <col min="3597" max="3597" width="13.5703125" style="59" customWidth="1"/>
    <col min="3598" max="3598" width="24.85546875" style="59" customWidth="1"/>
    <col min="3599" max="3599" width="25" style="59" customWidth="1"/>
    <col min="3600" max="3600" width="26" style="59" customWidth="1"/>
    <col min="3601" max="3601" width="16.5703125" style="59" customWidth="1"/>
    <col min="3602" max="3602" width="40.28515625" style="59" customWidth="1"/>
    <col min="3603" max="3603" width="24.140625" style="59" customWidth="1"/>
    <col min="3604" max="3604" width="36.28515625" style="59" customWidth="1"/>
    <col min="3605" max="3605" width="50.7109375" style="59" customWidth="1"/>
    <col min="3606" max="3840" width="9.140625" style="59"/>
    <col min="3841" max="3841" width="8.28515625" style="59" customWidth="1"/>
    <col min="3842" max="3842" width="9.140625" style="59"/>
    <col min="3843" max="3843" width="27" style="59" customWidth="1"/>
    <col min="3844" max="3844" width="9.140625" style="59"/>
    <col min="3845" max="3845" width="7.42578125" style="59" customWidth="1"/>
    <col min="3846" max="3846" width="11.5703125" style="59" customWidth="1"/>
    <col min="3847" max="3847" width="24.7109375" style="59" customWidth="1"/>
    <col min="3848" max="3848" width="10.140625" style="59" customWidth="1"/>
    <col min="3849" max="3850" width="12.5703125" style="59" customWidth="1"/>
    <col min="3851" max="3851" width="9.140625" style="59"/>
    <col min="3852" max="3852" width="13.85546875" style="59" customWidth="1"/>
    <col min="3853" max="3853" width="13.5703125" style="59" customWidth="1"/>
    <col min="3854" max="3854" width="24.85546875" style="59" customWidth="1"/>
    <col min="3855" max="3855" width="25" style="59" customWidth="1"/>
    <col min="3856" max="3856" width="26" style="59" customWidth="1"/>
    <col min="3857" max="3857" width="16.5703125" style="59" customWidth="1"/>
    <col min="3858" max="3858" width="40.28515625" style="59" customWidth="1"/>
    <col min="3859" max="3859" width="24.140625" style="59" customWidth="1"/>
    <col min="3860" max="3860" width="36.28515625" style="59" customWidth="1"/>
    <col min="3861" max="3861" width="50.7109375" style="59" customWidth="1"/>
    <col min="3862" max="4096" width="9.140625" style="59"/>
    <col min="4097" max="4097" width="8.28515625" style="59" customWidth="1"/>
    <col min="4098" max="4098" width="9.140625" style="59"/>
    <col min="4099" max="4099" width="27" style="59" customWidth="1"/>
    <col min="4100" max="4100" width="9.140625" style="59"/>
    <col min="4101" max="4101" width="7.42578125" style="59" customWidth="1"/>
    <col min="4102" max="4102" width="11.5703125" style="59" customWidth="1"/>
    <col min="4103" max="4103" width="24.7109375" style="59" customWidth="1"/>
    <col min="4104" max="4104" width="10.140625" style="59" customWidth="1"/>
    <col min="4105" max="4106" width="12.5703125" style="59" customWidth="1"/>
    <col min="4107" max="4107" width="9.140625" style="59"/>
    <col min="4108" max="4108" width="13.85546875" style="59" customWidth="1"/>
    <col min="4109" max="4109" width="13.5703125" style="59" customWidth="1"/>
    <col min="4110" max="4110" width="24.85546875" style="59" customWidth="1"/>
    <col min="4111" max="4111" width="25" style="59" customWidth="1"/>
    <col min="4112" max="4112" width="26" style="59" customWidth="1"/>
    <col min="4113" max="4113" width="16.5703125" style="59" customWidth="1"/>
    <col min="4114" max="4114" width="40.28515625" style="59" customWidth="1"/>
    <col min="4115" max="4115" width="24.140625" style="59" customWidth="1"/>
    <col min="4116" max="4116" width="36.28515625" style="59" customWidth="1"/>
    <col min="4117" max="4117" width="50.7109375" style="59" customWidth="1"/>
    <col min="4118" max="4352" width="9.140625" style="59"/>
    <col min="4353" max="4353" width="8.28515625" style="59" customWidth="1"/>
    <col min="4354" max="4354" width="9.140625" style="59"/>
    <col min="4355" max="4355" width="27" style="59" customWidth="1"/>
    <col min="4356" max="4356" width="9.140625" style="59"/>
    <col min="4357" max="4357" width="7.42578125" style="59" customWidth="1"/>
    <col min="4358" max="4358" width="11.5703125" style="59" customWidth="1"/>
    <col min="4359" max="4359" width="24.7109375" style="59" customWidth="1"/>
    <col min="4360" max="4360" width="10.140625" style="59" customWidth="1"/>
    <col min="4361" max="4362" width="12.5703125" style="59" customWidth="1"/>
    <col min="4363" max="4363" width="9.140625" style="59"/>
    <col min="4364" max="4364" width="13.85546875" style="59" customWidth="1"/>
    <col min="4365" max="4365" width="13.5703125" style="59" customWidth="1"/>
    <col min="4366" max="4366" width="24.85546875" style="59" customWidth="1"/>
    <col min="4367" max="4367" width="25" style="59" customWidth="1"/>
    <col min="4368" max="4368" width="26" style="59" customWidth="1"/>
    <col min="4369" max="4369" width="16.5703125" style="59" customWidth="1"/>
    <col min="4370" max="4370" width="40.28515625" style="59" customWidth="1"/>
    <col min="4371" max="4371" width="24.140625" style="59" customWidth="1"/>
    <col min="4372" max="4372" width="36.28515625" style="59" customWidth="1"/>
    <col min="4373" max="4373" width="50.7109375" style="59" customWidth="1"/>
    <col min="4374" max="4608" width="9.140625" style="59"/>
    <col min="4609" max="4609" width="8.28515625" style="59" customWidth="1"/>
    <col min="4610" max="4610" width="9.140625" style="59"/>
    <col min="4611" max="4611" width="27" style="59" customWidth="1"/>
    <col min="4612" max="4612" width="9.140625" style="59"/>
    <col min="4613" max="4613" width="7.42578125" style="59" customWidth="1"/>
    <col min="4614" max="4614" width="11.5703125" style="59" customWidth="1"/>
    <col min="4615" max="4615" width="24.7109375" style="59" customWidth="1"/>
    <col min="4616" max="4616" width="10.140625" style="59" customWidth="1"/>
    <col min="4617" max="4618" width="12.5703125" style="59" customWidth="1"/>
    <col min="4619" max="4619" width="9.140625" style="59"/>
    <col min="4620" max="4620" width="13.85546875" style="59" customWidth="1"/>
    <col min="4621" max="4621" width="13.5703125" style="59" customWidth="1"/>
    <col min="4622" max="4622" width="24.85546875" style="59" customWidth="1"/>
    <col min="4623" max="4623" width="25" style="59" customWidth="1"/>
    <col min="4624" max="4624" width="26" style="59" customWidth="1"/>
    <col min="4625" max="4625" width="16.5703125" style="59" customWidth="1"/>
    <col min="4626" max="4626" width="40.28515625" style="59" customWidth="1"/>
    <col min="4627" max="4627" width="24.140625" style="59" customWidth="1"/>
    <col min="4628" max="4628" width="36.28515625" style="59" customWidth="1"/>
    <col min="4629" max="4629" width="50.7109375" style="59" customWidth="1"/>
    <col min="4630" max="4864" width="9.140625" style="59"/>
    <col min="4865" max="4865" width="8.28515625" style="59" customWidth="1"/>
    <col min="4866" max="4866" width="9.140625" style="59"/>
    <col min="4867" max="4867" width="27" style="59" customWidth="1"/>
    <col min="4868" max="4868" width="9.140625" style="59"/>
    <col min="4869" max="4869" width="7.42578125" style="59" customWidth="1"/>
    <col min="4870" max="4870" width="11.5703125" style="59" customWidth="1"/>
    <col min="4871" max="4871" width="24.7109375" style="59" customWidth="1"/>
    <col min="4872" max="4872" width="10.140625" style="59" customWidth="1"/>
    <col min="4873" max="4874" width="12.5703125" style="59" customWidth="1"/>
    <col min="4875" max="4875" width="9.140625" style="59"/>
    <col min="4876" max="4876" width="13.85546875" style="59" customWidth="1"/>
    <col min="4877" max="4877" width="13.5703125" style="59" customWidth="1"/>
    <col min="4878" max="4878" width="24.85546875" style="59" customWidth="1"/>
    <col min="4879" max="4879" width="25" style="59" customWidth="1"/>
    <col min="4880" max="4880" width="26" style="59" customWidth="1"/>
    <col min="4881" max="4881" width="16.5703125" style="59" customWidth="1"/>
    <col min="4882" max="4882" width="40.28515625" style="59" customWidth="1"/>
    <col min="4883" max="4883" width="24.140625" style="59" customWidth="1"/>
    <col min="4884" max="4884" width="36.28515625" style="59" customWidth="1"/>
    <col min="4885" max="4885" width="50.7109375" style="59" customWidth="1"/>
    <col min="4886" max="5120" width="9.140625" style="59"/>
    <col min="5121" max="5121" width="8.28515625" style="59" customWidth="1"/>
    <col min="5122" max="5122" width="9.140625" style="59"/>
    <col min="5123" max="5123" width="27" style="59" customWidth="1"/>
    <col min="5124" max="5124" width="9.140625" style="59"/>
    <col min="5125" max="5125" width="7.42578125" style="59" customWidth="1"/>
    <col min="5126" max="5126" width="11.5703125" style="59" customWidth="1"/>
    <col min="5127" max="5127" width="24.7109375" style="59" customWidth="1"/>
    <col min="5128" max="5128" width="10.140625" style="59" customWidth="1"/>
    <col min="5129" max="5130" width="12.5703125" style="59" customWidth="1"/>
    <col min="5131" max="5131" width="9.140625" style="59"/>
    <col min="5132" max="5132" width="13.85546875" style="59" customWidth="1"/>
    <col min="5133" max="5133" width="13.5703125" style="59" customWidth="1"/>
    <col min="5134" max="5134" width="24.85546875" style="59" customWidth="1"/>
    <col min="5135" max="5135" width="25" style="59" customWidth="1"/>
    <col min="5136" max="5136" width="26" style="59" customWidth="1"/>
    <col min="5137" max="5137" width="16.5703125" style="59" customWidth="1"/>
    <col min="5138" max="5138" width="40.28515625" style="59" customWidth="1"/>
    <col min="5139" max="5139" width="24.140625" style="59" customWidth="1"/>
    <col min="5140" max="5140" width="36.28515625" style="59" customWidth="1"/>
    <col min="5141" max="5141" width="50.7109375" style="59" customWidth="1"/>
    <col min="5142" max="5376" width="9.140625" style="59"/>
    <col min="5377" max="5377" width="8.28515625" style="59" customWidth="1"/>
    <col min="5378" max="5378" width="9.140625" style="59"/>
    <col min="5379" max="5379" width="27" style="59" customWidth="1"/>
    <col min="5380" max="5380" width="9.140625" style="59"/>
    <col min="5381" max="5381" width="7.42578125" style="59" customWidth="1"/>
    <col min="5382" max="5382" width="11.5703125" style="59" customWidth="1"/>
    <col min="5383" max="5383" width="24.7109375" style="59" customWidth="1"/>
    <col min="5384" max="5384" width="10.140625" style="59" customWidth="1"/>
    <col min="5385" max="5386" width="12.5703125" style="59" customWidth="1"/>
    <col min="5387" max="5387" width="9.140625" style="59"/>
    <col min="5388" max="5388" width="13.85546875" style="59" customWidth="1"/>
    <col min="5389" max="5389" width="13.5703125" style="59" customWidth="1"/>
    <col min="5390" max="5390" width="24.85546875" style="59" customWidth="1"/>
    <col min="5391" max="5391" width="25" style="59" customWidth="1"/>
    <col min="5392" max="5392" width="26" style="59" customWidth="1"/>
    <col min="5393" max="5393" width="16.5703125" style="59" customWidth="1"/>
    <col min="5394" max="5394" width="40.28515625" style="59" customWidth="1"/>
    <col min="5395" max="5395" width="24.140625" style="59" customWidth="1"/>
    <col min="5396" max="5396" width="36.28515625" style="59" customWidth="1"/>
    <col min="5397" max="5397" width="50.7109375" style="59" customWidth="1"/>
    <col min="5398" max="5632" width="9.140625" style="59"/>
    <col min="5633" max="5633" width="8.28515625" style="59" customWidth="1"/>
    <col min="5634" max="5634" width="9.140625" style="59"/>
    <col min="5635" max="5635" width="27" style="59" customWidth="1"/>
    <col min="5636" max="5636" width="9.140625" style="59"/>
    <col min="5637" max="5637" width="7.42578125" style="59" customWidth="1"/>
    <col min="5638" max="5638" width="11.5703125" style="59" customWidth="1"/>
    <col min="5639" max="5639" width="24.7109375" style="59" customWidth="1"/>
    <col min="5640" max="5640" width="10.140625" style="59" customWidth="1"/>
    <col min="5641" max="5642" width="12.5703125" style="59" customWidth="1"/>
    <col min="5643" max="5643" width="9.140625" style="59"/>
    <col min="5644" max="5644" width="13.85546875" style="59" customWidth="1"/>
    <col min="5645" max="5645" width="13.5703125" style="59" customWidth="1"/>
    <col min="5646" max="5646" width="24.85546875" style="59" customWidth="1"/>
    <col min="5647" max="5647" width="25" style="59" customWidth="1"/>
    <col min="5648" max="5648" width="26" style="59" customWidth="1"/>
    <col min="5649" max="5649" width="16.5703125" style="59" customWidth="1"/>
    <col min="5650" max="5650" width="40.28515625" style="59" customWidth="1"/>
    <col min="5651" max="5651" width="24.140625" style="59" customWidth="1"/>
    <col min="5652" max="5652" width="36.28515625" style="59" customWidth="1"/>
    <col min="5653" max="5653" width="50.7109375" style="59" customWidth="1"/>
    <col min="5654" max="5888" width="9.140625" style="59"/>
    <col min="5889" max="5889" width="8.28515625" style="59" customWidth="1"/>
    <col min="5890" max="5890" width="9.140625" style="59"/>
    <col min="5891" max="5891" width="27" style="59" customWidth="1"/>
    <col min="5892" max="5892" width="9.140625" style="59"/>
    <col min="5893" max="5893" width="7.42578125" style="59" customWidth="1"/>
    <col min="5894" max="5894" width="11.5703125" style="59" customWidth="1"/>
    <col min="5895" max="5895" width="24.7109375" style="59" customWidth="1"/>
    <col min="5896" max="5896" width="10.140625" style="59" customWidth="1"/>
    <col min="5897" max="5898" width="12.5703125" style="59" customWidth="1"/>
    <col min="5899" max="5899" width="9.140625" style="59"/>
    <col min="5900" max="5900" width="13.85546875" style="59" customWidth="1"/>
    <col min="5901" max="5901" width="13.5703125" style="59" customWidth="1"/>
    <col min="5902" max="5902" width="24.85546875" style="59" customWidth="1"/>
    <col min="5903" max="5903" width="25" style="59" customWidth="1"/>
    <col min="5904" max="5904" width="26" style="59" customWidth="1"/>
    <col min="5905" max="5905" width="16.5703125" style="59" customWidth="1"/>
    <col min="5906" max="5906" width="40.28515625" style="59" customWidth="1"/>
    <col min="5907" max="5907" width="24.140625" style="59" customWidth="1"/>
    <col min="5908" max="5908" width="36.28515625" style="59" customWidth="1"/>
    <col min="5909" max="5909" width="50.7109375" style="59" customWidth="1"/>
    <col min="5910" max="6144" width="9.140625" style="59"/>
    <col min="6145" max="6145" width="8.28515625" style="59" customWidth="1"/>
    <col min="6146" max="6146" width="9.140625" style="59"/>
    <col min="6147" max="6147" width="27" style="59" customWidth="1"/>
    <col min="6148" max="6148" width="9.140625" style="59"/>
    <col min="6149" max="6149" width="7.42578125" style="59" customWidth="1"/>
    <col min="6150" max="6150" width="11.5703125" style="59" customWidth="1"/>
    <col min="6151" max="6151" width="24.7109375" style="59" customWidth="1"/>
    <col min="6152" max="6152" width="10.140625" style="59" customWidth="1"/>
    <col min="6153" max="6154" width="12.5703125" style="59" customWidth="1"/>
    <col min="6155" max="6155" width="9.140625" style="59"/>
    <col min="6156" max="6156" width="13.85546875" style="59" customWidth="1"/>
    <col min="6157" max="6157" width="13.5703125" style="59" customWidth="1"/>
    <col min="6158" max="6158" width="24.85546875" style="59" customWidth="1"/>
    <col min="6159" max="6159" width="25" style="59" customWidth="1"/>
    <col min="6160" max="6160" width="26" style="59" customWidth="1"/>
    <col min="6161" max="6161" width="16.5703125" style="59" customWidth="1"/>
    <col min="6162" max="6162" width="40.28515625" style="59" customWidth="1"/>
    <col min="6163" max="6163" width="24.140625" style="59" customWidth="1"/>
    <col min="6164" max="6164" width="36.28515625" style="59" customWidth="1"/>
    <col min="6165" max="6165" width="50.7109375" style="59" customWidth="1"/>
    <col min="6166" max="6400" width="9.140625" style="59"/>
    <col min="6401" max="6401" width="8.28515625" style="59" customWidth="1"/>
    <col min="6402" max="6402" width="9.140625" style="59"/>
    <col min="6403" max="6403" width="27" style="59" customWidth="1"/>
    <col min="6404" max="6404" width="9.140625" style="59"/>
    <col min="6405" max="6405" width="7.42578125" style="59" customWidth="1"/>
    <col min="6406" max="6406" width="11.5703125" style="59" customWidth="1"/>
    <col min="6407" max="6407" width="24.7109375" style="59" customWidth="1"/>
    <col min="6408" max="6408" width="10.140625" style="59" customWidth="1"/>
    <col min="6409" max="6410" width="12.5703125" style="59" customWidth="1"/>
    <col min="6411" max="6411" width="9.140625" style="59"/>
    <col min="6412" max="6412" width="13.85546875" style="59" customWidth="1"/>
    <col min="6413" max="6413" width="13.5703125" style="59" customWidth="1"/>
    <col min="6414" max="6414" width="24.85546875" style="59" customWidth="1"/>
    <col min="6415" max="6415" width="25" style="59" customWidth="1"/>
    <col min="6416" max="6416" width="26" style="59" customWidth="1"/>
    <col min="6417" max="6417" width="16.5703125" style="59" customWidth="1"/>
    <col min="6418" max="6418" width="40.28515625" style="59" customWidth="1"/>
    <col min="6419" max="6419" width="24.140625" style="59" customWidth="1"/>
    <col min="6420" max="6420" width="36.28515625" style="59" customWidth="1"/>
    <col min="6421" max="6421" width="50.7109375" style="59" customWidth="1"/>
    <col min="6422" max="6656" width="9.140625" style="59"/>
    <col min="6657" max="6657" width="8.28515625" style="59" customWidth="1"/>
    <col min="6658" max="6658" width="9.140625" style="59"/>
    <col min="6659" max="6659" width="27" style="59" customWidth="1"/>
    <col min="6660" max="6660" width="9.140625" style="59"/>
    <col min="6661" max="6661" width="7.42578125" style="59" customWidth="1"/>
    <col min="6662" max="6662" width="11.5703125" style="59" customWidth="1"/>
    <col min="6663" max="6663" width="24.7109375" style="59" customWidth="1"/>
    <col min="6664" max="6664" width="10.140625" style="59" customWidth="1"/>
    <col min="6665" max="6666" width="12.5703125" style="59" customWidth="1"/>
    <col min="6667" max="6667" width="9.140625" style="59"/>
    <col min="6668" max="6668" width="13.85546875" style="59" customWidth="1"/>
    <col min="6669" max="6669" width="13.5703125" style="59" customWidth="1"/>
    <col min="6670" max="6670" width="24.85546875" style="59" customWidth="1"/>
    <col min="6671" max="6671" width="25" style="59" customWidth="1"/>
    <col min="6672" max="6672" width="26" style="59" customWidth="1"/>
    <col min="6673" max="6673" width="16.5703125" style="59" customWidth="1"/>
    <col min="6674" max="6674" width="40.28515625" style="59" customWidth="1"/>
    <col min="6675" max="6675" width="24.140625" style="59" customWidth="1"/>
    <col min="6676" max="6676" width="36.28515625" style="59" customWidth="1"/>
    <col min="6677" max="6677" width="50.7109375" style="59" customWidth="1"/>
    <col min="6678" max="6912" width="9.140625" style="59"/>
    <col min="6913" max="6913" width="8.28515625" style="59" customWidth="1"/>
    <col min="6914" max="6914" width="9.140625" style="59"/>
    <col min="6915" max="6915" width="27" style="59" customWidth="1"/>
    <col min="6916" max="6916" width="9.140625" style="59"/>
    <col min="6917" max="6917" width="7.42578125" style="59" customWidth="1"/>
    <col min="6918" max="6918" width="11.5703125" style="59" customWidth="1"/>
    <col min="6919" max="6919" width="24.7109375" style="59" customWidth="1"/>
    <col min="6920" max="6920" width="10.140625" style="59" customWidth="1"/>
    <col min="6921" max="6922" width="12.5703125" style="59" customWidth="1"/>
    <col min="6923" max="6923" width="9.140625" style="59"/>
    <col min="6924" max="6924" width="13.85546875" style="59" customWidth="1"/>
    <col min="6925" max="6925" width="13.5703125" style="59" customWidth="1"/>
    <col min="6926" max="6926" width="24.85546875" style="59" customWidth="1"/>
    <col min="6927" max="6927" width="25" style="59" customWidth="1"/>
    <col min="6928" max="6928" width="26" style="59" customWidth="1"/>
    <col min="6929" max="6929" width="16.5703125" style="59" customWidth="1"/>
    <col min="6930" max="6930" width="40.28515625" style="59" customWidth="1"/>
    <col min="6931" max="6931" width="24.140625" style="59" customWidth="1"/>
    <col min="6932" max="6932" width="36.28515625" style="59" customWidth="1"/>
    <col min="6933" max="6933" width="50.7109375" style="59" customWidth="1"/>
    <col min="6934" max="7168" width="9.140625" style="59"/>
    <col min="7169" max="7169" width="8.28515625" style="59" customWidth="1"/>
    <col min="7170" max="7170" width="9.140625" style="59"/>
    <col min="7171" max="7171" width="27" style="59" customWidth="1"/>
    <col min="7172" max="7172" width="9.140625" style="59"/>
    <col min="7173" max="7173" width="7.42578125" style="59" customWidth="1"/>
    <col min="7174" max="7174" width="11.5703125" style="59" customWidth="1"/>
    <col min="7175" max="7175" width="24.7109375" style="59" customWidth="1"/>
    <col min="7176" max="7176" width="10.140625" style="59" customWidth="1"/>
    <col min="7177" max="7178" width="12.5703125" style="59" customWidth="1"/>
    <col min="7179" max="7179" width="9.140625" style="59"/>
    <col min="7180" max="7180" width="13.85546875" style="59" customWidth="1"/>
    <col min="7181" max="7181" width="13.5703125" style="59" customWidth="1"/>
    <col min="7182" max="7182" width="24.85546875" style="59" customWidth="1"/>
    <col min="7183" max="7183" width="25" style="59" customWidth="1"/>
    <col min="7184" max="7184" width="26" style="59" customWidth="1"/>
    <col min="7185" max="7185" width="16.5703125" style="59" customWidth="1"/>
    <col min="7186" max="7186" width="40.28515625" style="59" customWidth="1"/>
    <col min="7187" max="7187" width="24.140625" style="59" customWidth="1"/>
    <col min="7188" max="7188" width="36.28515625" style="59" customWidth="1"/>
    <col min="7189" max="7189" width="50.7109375" style="59" customWidth="1"/>
    <col min="7190" max="7424" width="9.140625" style="59"/>
    <col min="7425" max="7425" width="8.28515625" style="59" customWidth="1"/>
    <col min="7426" max="7426" width="9.140625" style="59"/>
    <col min="7427" max="7427" width="27" style="59" customWidth="1"/>
    <col min="7428" max="7428" width="9.140625" style="59"/>
    <col min="7429" max="7429" width="7.42578125" style="59" customWidth="1"/>
    <col min="7430" max="7430" width="11.5703125" style="59" customWidth="1"/>
    <col min="7431" max="7431" width="24.7109375" style="59" customWidth="1"/>
    <col min="7432" max="7432" width="10.140625" style="59" customWidth="1"/>
    <col min="7433" max="7434" width="12.5703125" style="59" customWidth="1"/>
    <col min="7435" max="7435" width="9.140625" style="59"/>
    <col min="7436" max="7436" width="13.85546875" style="59" customWidth="1"/>
    <col min="7437" max="7437" width="13.5703125" style="59" customWidth="1"/>
    <col min="7438" max="7438" width="24.85546875" style="59" customWidth="1"/>
    <col min="7439" max="7439" width="25" style="59" customWidth="1"/>
    <col min="7440" max="7440" width="26" style="59" customWidth="1"/>
    <col min="7441" max="7441" width="16.5703125" style="59" customWidth="1"/>
    <col min="7442" max="7442" width="40.28515625" style="59" customWidth="1"/>
    <col min="7443" max="7443" width="24.140625" style="59" customWidth="1"/>
    <col min="7444" max="7444" width="36.28515625" style="59" customWidth="1"/>
    <col min="7445" max="7445" width="50.7109375" style="59" customWidth="1"/>
    <col min="7446" max="7680" width="9.140625" style="59"/>
    <col min="7681" max="7681" width="8.28515625" style="59" customWidth="1"/>
    <col min="7682" max="7682" width="9.140625" style="59"/>
    <col min="7683" max="7683" width="27" style="59" customWidth="1"/>
    <col min="7684" max="7684" width="9.140625" style="59"/>
    <col min="7685" max="7685" width="7.42578125" style="59" customWidth="1"/>
    <col min="7686" max="7686" width="11.5703125" style="59" customWidth="1"/>
    <col min="7687" max="7687" width="24.7109375" style="59" customWidth="1"/>
    <col min="7688" max="7688" width="10.140625" style="59" customWidth="1"/>
    <col min="7689" max="7690" width="12.5703125" style="59" customWidth="1"/>
    <col min="7691" max="7691" width="9.140625" style="59"/>
    <col min="7692" max="7692" width="13.85546875" style="59" customWidth="1"/>
    <col min="7693" max="7693" width="13.5703125" style="59" customWidth="1"/>
    <col min="7694" max="7694" width="24.85546875" style="59" customWidth="1"/>
    <col min="7695" max="7695" width="25" style="59" customWidth="1"/>
    <col min="7696" max="7696" width="26" style="59" customWidth="1"/>
    <col min="7697" max="7697" width="16.5703125" style="59" customWidth="1"/>
    <col min="7698" max="7698" width="40.28515625" style="59" customWidth="1"/>
    <col min="7699" max="7699" width="24.140625" style="59" customWidth="1"/>
    <col min="7700" max="7700" width="36.28515625" style="59" customWidth="1"/>
    <col min="7701" max="7701" width="50.7109375" style="59" customWidth="1"/>
    <col min="7702" max="7936" width="9.140625" style="59"/>
    <col min="7937" max="7937" width="8.28515625" style="59" customWidth="1"/>
    <col min="7938" max="7938" width="9.140625" style="59"/>
    <col min="7939" max="7939" width="27" style="59" customWidth="1"/>
    <col min="7940" max="7940" width="9.140625" style="59"/>
    <col min="7941" max="7941" width="7.42578125" style="59" customWidth="1"/>
    <col min="7942" max="7942" width="11.5703125" style="59" customWidth="1"/>
    <col min="7943" max="7943" width="24.7109375" style="59" customWidth="1"/>
    <col min="7944" max="7944" width="10.140625" style="59" customWidth="1"/>
    <col min="7945" max="7946" width="12.5703125" style="59" customWidth="1"/>
    <col min="7947" max="7947" width="9.140625" style="59"/>
    <col min="7948" max="7948" width="13.85546875" style="59" customWidth="1"/>
    <col min="7949" max="7949" width="13.5703125" style="59" customWidth="1"/>
    <col min="7950" max="7950" width="24.85546875" style="59" customWidth="1"/>
    <col min="7951" max="7951" width="25" style="59" customWidth="1"/>
    <col min="7952" max="7952" width="26" style="59" customWidth="1"/>
    <col min="7953" max="7953" width="16.5703125" style="59" customWidth="1"/>
    <col min="7954" max="7954" width="40.28515625" style="59" customWidth="1"/>
    <col min="7955" max="7955" width="24.140625" style="59" customWidth="1"/>
    <col min="7956" max="7956" width="36.28515625" style="59" customWidth="1"/>
    <col min="7957" max="7957" width="50.7109375" style="59" customWidth="1"/>
    <col min="7958" max="8192" width="9.140625" style="59"/>
    <col min="8193" max="8193" width="8.28515625" style="59" customWidth="1"/>
    <col min="8194" max="8194" width="9.140625" style="59"/>
    <col min="8195" max="8195" width="27" style="59" customWidth="1"/>
    <col min="8196" max="8196" width="9.140625" style="59"/>
    <col min="8197" max="8197" width="7.42578125" style="59" customWidth="1"/>
    <col min="8198" max="8198" width="11.5703125" style="59" customWidth="1"/>
    <col min="8199" max="8199" width="24.7109375" style="59" customWidth="1"/>
    <col min="8200" max="8200" width="10.140625" style="59" customWidth="1"/>
    <col min="8201" max="8202" width="12.5703125" style="59" customWidth="1"/>
    <col min="8203" max="8203" width="9.140625" style="59"/>
    <col min="8204" max="8204" width="13.85546875" style="59" customWidth="1"/>
    <col min="8205" max="8205" width="13.5703125" style="59" customWidth="1"/>
    <col min="8206" max="8206" width="24.85546875" style="59" customWidth="1"/>
    <col min="8207" max="8207" width="25" style="59" customWidth="1"/>
    <col min="8208" max="8208" width="26" style="59" customWidth="1"/>
    <col min="8209" max="8209" width="16.5703125" style="59" customWidth="1"/>
    <col min="8210" max="8210" width="40.28515625" style="59" customWidth="1"/>
    <col min="8211" max="8211" width="24.140625" style="59" customWidth="1"/>
    <col min="8212" max="8212" width="36.28515625" style="59" customWidth="1"/>
    <col min="8213" max="8213" width="50.7109375" style="59" customWidth="1"/>
    <col min="8214" max="8448" width="9.140625" style="59"/>
    <col min="8449" max="8449" width="8.28515625" style="59" customWidth="1"/>
    <col min="8450" max="8450" width="9.140625" style="59"/>
    <col min="8451" max="8451" width="27" style="59" customWidth="1"/>
    <col min="8452" max="8452" width="9.140625" style="59"/>
    <col min="8453" max="8453" width="7.42578125" style="59" customWidth="1"/>
    <col min="8454" max="8454" width="11.5703125" style="59" customWidth="1"/>
    <col min="8455" max="8455" width="24.7109375" style="59" customWidth="1"/>
    <col min="8456" max="8456" width="10.140625" style="59" customWidth="1"/>
    <col min="8457" max="8458" width="12.5703125" style="59" customWidth="1"/>
    <col min="8459" max="8459" width="9.140625" style="59"/>
    <col min="8460" max="8460" width="13.85546875" style="59" customWidth="1"/>
    <col min="8461" max="8461" width="13.5703125" style="59" customWidth="1"/>
    <col min="8462" max="8462" width="24.85546875" style="59" customWidth="1"/>
    <col min="8463" max="8463" width="25" style="59" customWidth="1"/>
    <col min="8464" max="8464" width="26" style="59" customWidth="1"/>
    <col min="8465" max="8465" width="16.5703125" style="59" customWidth="1"/>
    <col min="8466" max="8466" width="40.28515625" style="59" customWidth="1"/>
    <col min="8467" max="8467" width="24.140625" style="59" customWidth="1"/>
    <col min="8468" max="8468" width="36.28515625" style="59" customWidth="1"/>
    <col min="8469" max="8469" width="50.7109375" style="59" customWidth="1"/>
    <col min="8470" max="8704" width="9.140625" style="59"/>
    <col min="8705" max="8705" width="8.28515625" style="59" customWidth="1"/>
    <col min="8706" max="8706" width="9.140625" style="59"/>
    <col min="8707" max="8707" width="27" style="59" customWidth="1"/>
    <col min="8708" max="8708" width="9.140625" style="59"/>
    <col min="8709" max="8709" width="7.42578125" style="59" customWidth="1"/>
    <col min="8710" max="8710" width="11.5703125" style="59" customWidth="1"/>
    <col min="8711" max="8711" width="24.7109375" style="59" customWidth="1"/>
    <col min="8712" max="8712" width="10.140625" style="59" customWidth="1"/>
    <col min="8713" max="8714" width="12.5703125" style="59" customWidth="1"/>
    <col min="8715" max="8715" width="9.140625" style="59"/>
    <col min="8716" max="8716" width="13.85546875" style="59" customWidth="1"/>
    <col min="8717" max="8717" width="13.5703125" style="59" customWidth="1"/>
    <col min="8718" max="8718" width="24.85546875" style="59" customWidth="1"/>
    <col min="8719" max="8719" width="25" style="59" customWidth="1"/>
    <col min="8720" max="8720" width="26" style="59" customWidth="1"/>
    <col min="8721" max="8721" width="16.5703125" style="59" customWidth="1"/>
    <col min="8722" max="8722" width="40.28515625" style="59" customWidth="1"/>
    <col min="8723" max="8723" width="24.140625" style="59" customWidth="1"/>
    <col min="8724" max="8724" width="36.28515625" style="59" customWidth="1"/>
    <col min="8725" max="8725" width="50.7109375" style="59" customWidth="1"/>
    <col min="8726" max="8960" width="9.140625" style="59"/>
    <col min="8961" max="8961" width="8.28515625" style="59" customWidth="1"/>
    <col min="8962" max="8962" width="9.140625" style="59"/>
    <col min="8963" max="8963" width="27" style="59" customWidth="1"/>
    <col min="8964" max="8964" width="9.140625" style="59"/>
    <col min="8965" max="8965" width="7.42578125" style="59" customWidth="1"/>
    <col min="8966" max="8966" width="11.5703125" style="59" customWidth="1"/>
    <col min="8967" max="8967" width="24.7109375" style="59" customWidth="1"/>
    <col min="8968" max="8968" width="10.140625" style="59" customWidth="1"/>
    <col min="8969" max="8970" width="12.5703125" style="59" customWidth="1"/>
    <col min="8971" max="8971" width="9.140625" style="59"/>
    <col min="8972" max="8972" width="13.85546875" style="59" customWidth="1"/>
    <col min="8973" max="8973" width="13.5703125" style="59" customWidth="1"/>
    <col min="8974" max="8974" width="24.85546875" style="59" customWidth="1"/>
    <col min="8975" max="8975" width="25" style="59" customWidth="1"/>
    <col min="8976" max="8976" width="26" style="59" customWidth="1"/>
    <col min="8977" max="8977" width="16.5703125" style="59" customWidth="1"/>
    <col min="8978" max="8978" width="40.28515625" style="59" customWidth="1"/>
    <col min="8979" max="8979" width="24.140625" style="59" customWidth="1"/>
    <col min="8980" max="8980" width="36.28515625" style="59" customWidth="1"/>
    <col min="8981" max="8981" width="50.7109375" style="59" customWidth="1"/>
    <col min="8982" max="9216" width="9.140625" style="59"/>
    <col min="9217" max="9217" width="8.28515625" style="59" customWidth="1"/>
    <col min="9218" max="9218" width="9.140625" style="59"/>
    <col min="9219" max="9219" width="27" style="59" customWidth="1"/>
    <col min="9220" max="9220" width="9.140625" style="59"/>
    <col min="9221" max="9221" width="7.42578125" style="59" customWidth="1"/>
    <col min="9222" max="9222" width="11.5703125" style="59" customWidth="1"/>
    <col min="9223" max="9223" width="24.7109375" style="59" customWidth="1"/>
    <col min="9224" max="9224" width="10.140625" style="59" customWidth="1"/>
    <col min="9225" max="9226" width="12.5703125" style="59" customWidth="1"/>
    <col min="9227" max="9227" width="9.140625" style="59"/>
    <col min="9228" max="9228" width="13.85546875" style="59" customWidth="1"/>
    <col min="9229" max="9229" width="13.5703125" style="59" customWidth="1"/>
    <col min="9230" max="9230" width="24.85546875" style="59" customWidth="1"/>
    <col min="9231" max="9231" width="25" style="59" customWidth="1"/>
    <col min="9232" max="9232" width="26" style="59" customWidth="1"/>
    <col min="9233" max="9233" width="16.5703125" style="59" customWidth="1"/>
    <col min="9234" max="9234" width="40.28515625" style="59" customWidth="1"/>
    <col min="9235" max="9235" width="24.140625" style="59" customWidth="1"/>
    <col min="9236" max="9236" width="36.28515625" style="59" customWidth="1"/>
    <col min="9237" max="9237" width="50.7109375" style="59" customWidth="1"/>
    <col min="9238" max="9472" width="9.140625" style="59"/>
    <col min="9473" max="9473" width="8.28515625" style="59" customWidth="1"/>
    <col min="9474" max="9474" width="9.140625" style="59"/>
    <col min="9475" max="9475" width="27" style="59" customWidth="1"/>
    <col min="9476" max="9476" width="9.140625" style="59"/>
    <col min="9477" max="9477" width="7.42578125" style="59" customWidth="1"/>
    <col min="9478" max="9478" width="11.5703125" style="59" customWidth="1"/>
    <col min="9479" max="9479" width="24.7109375" style="59" customWidth="1"/>
    <col min="9480" max="9480" width="10.140625" style="59" customWidth="1"/>
    <col min="9481" max="9482" width="12.5703125" style="59" customWidth="1"/>
    <col min="9483" max="9483" width="9.140625" style="59"/>
    <col min="9484" max="9484" width="13.85546875" style="59" customWidth="1"/>
    <col min="9485" max="9485" width="13.5703125" style="59" customWidth="1"/>
    <col min="9486" max="9486" width="24.85546875" style="59" customWidth="1"/>
    <col min="9487" max="9487" width="25" style="59" customWidth="1"/>
    <col min="9488" max="9488" width="26" style="59" customWidth="1"/>
    <col min="9489" max="9489" width="16.5703125" style="59" customWidth="1"/>
    <col min="9490" max="9490" width="40.28515625" style="59" customWidth="1"/>
    <col min="9491" max="9491" width="24.140625" style="59" customWidth="1"/>
    <col min="9492" max="9492" width="36.28515625" style="59" customWidth="1"/>
    <col min="9493" max="9493" width="50.7109375" style="59" customWidth="1"/>
    <col min="9494" max="9728" width="9.140625" style="59"/>
    <col min="9729" max="9729" width="8.28515625" style="59" customWidth="1"/>
    <col min="9730" max="9730" width="9.140625" style="59"/>
    <col min="9731" max="9731" width="27" style="59" customWidth="1"/>
    <col min="9732" max="9732" width="9.140625" style="59"/>
    <col min="9733" max="9733" width="7.42578125" style="59" customWidth="1"/>
    <col min="9734" max="9734" width="11.5703125" style="59" customWidth="1"/>
    <col min="9735" max="9735" width="24.7109375" style="59" customWidth="1"/>
    <col min="9736" max="9736" width="10.140625" style="59" customWidth="1"/>
    <col min="9737" max="9738" width="12.5703125" style="59" customWidth="1"/>
    <col min="9739" max="9739" width="9.140625" style="59"/>
    <col min="9740" max="9740" width="13.85546875" style="59" customWidth="1"/>
    <col min="9741" max="9741" width="13.5703125" style="59" customWidth="1"/>
    <col min="9742" max="9742" width="24.85546875" style="59" customWidth="1"/>
    <col min="9743" max="9743" width="25" style="59" customWidth="1"/>
    <col min="9744" max="9744" width="26" style="59" customWidth="1"/>
    <col min="9745" max="9745" width="16.5703125" style="59" customWidth="1"/>
    <col min="9746" max="9746" width="40.28515625" style="59" customWidth="1"/>
    <col min="9747" max="9747" width="24.140625" style="59" customWidth="1"/>
    <col min="9748" max="9748" width="36.28515625" style="59" customWidth="1"/>
    <col min="9749" max="9749" width="50.7109375" style="59" customWidth="1"/>
    <col min="9750" max="9984" width="9.140625" style="59"/>
    <col min="9985" max="9985" width="8.28515625" style="59" customWidth="1"/>
    <col min="9986" max="9986" width="9.140625" style="59"/>
    <col min="9987" max="9987" width="27" style="59" customWidth="1"/>
    <col min="9988" max="9988" width="9.140625" style="59"/>
    <col min="9989" max="9989" width="7.42578125" style="59" customWidth="1"/>
    <col min="9990" max="9990" width="11.5703125" style="59" customWidth="1"/>
    <col min="9991" max="9991" width="24.7109375" style="59" customWidth="1"/>
    <col min="9992" max="9992" width="10.140625" style="59" customWidth="1"/>
    <col min="9993" max="9994" width="12.5703125" style="59" customWidth="1"/>
    <col min="9995" max="9995" width="9.140625" style="59"/>
    <col min="9996" max="9996" width="13.85546875" style="59" customWidth="1"/>
    <col min="9997" max="9997" width="13.5703125" style="59" customWidth="1"/>
    <col min="9998" max="9998" width="24.85546875" style="59" customWidth="1"/>
    <col min="9999" max="9999" width="25" style="59" customWidth="1"/>
    <col min="10000" max="10000" width="26" style="59" customWidth="1"/>
    <col min="10001" max="10001" width="16.5703125" style="59" customWidth="1"/>
    <col min="10002" max="10002" width="40.28515625" style="59" customWidth="1"/>
    <col min="10003" max="10003" width="24.140625" style="59" customWidth="1"/>
    <col min="10004" max="10004" width="36.28515625" style="59" customWidth="1"/>
    <col min="10005" max="10005" width="50.7109375" style="59" customWidth="1"/>
    <col min="10006" max="10240" width="9.140625" style="59"/>
    <col min="10241" max="10241" width="8.28515625" style="59" customWidth="1"/>
    <col min="10242" max="10242" width="9.140625" style="59"/>
    <col min="10243" max="10243" width="27" style="59" customWidth="1"/>
    <col min="10244" max="10244" width="9.140625" style="59"/>
    <col min="10245" max="10245" width="7.42578125" style="59" customWidth="1"/>
    <col min="10246" max="10246" width="11.5703125" style="59" customWidth="1"/>
    <col min="10247" max="10247" width="24.7109375" style="59" customWidth="1"/>
    <col min="10248" max="10248" width="10.140625" style="59" customWidth="1"/>
    <col min="10249" max="10250" width="12.5703125" style="59" customWidth="1"/>
    <col min="10251" max="10251" width="9.140625" style="59"/>
    <col min="10252" max="10252" width="13.85546875" style="59" customWidth="1"/>
    <col min="10253" max="10253" width="13.5703125" style="59" customWidth="1"/>
    <col min="10254" max="10254" width="24.85546875" style="59" customWidth="1"/>
    <col min="10255" max="10255" width="25" style="59" customWidth="1"/>
    <col min="10256" max="10256" width="26" style="59" customWidth="1"/>
    <col min="10257" max="10257" width="16.5703125" style="59" customWidth="1"/>
    <col min="10258" max="10258" width="40.28515625" style="59" customWidth="1"/>
    <col min="10259" max="10259" width="24.140625" style="59" customWidth="1"/>
    <col min="10260" max="10260" width="36.28515625" style="59" customWidth="1"/>
    <col min="10261" max="10261" width="50.7109375" style="59" customWidth="1"/>
    <col min="10262" max="10496" width="9.140625" style="59"/>
    <col min="10497" max="10497" width="8.28515625" style="59" customWidth="1"/>
    <col min="10498" max="10498" width="9.140625" style="59"/>
    <col min="10499" max="10499" width="27" style="59" customWidth="1"/>
    <col min="10500" max="10500" width="9.140625" style="59"/>
    <col min="10501" max="10501" width="7.42578125" style="59" customWidth="1"/>
    <col min="10502" max="10502" width="11.5703125" style="59" customWidth="1"/>
    <col min="10503" max="10503" width="24.7109375" style="59" customWidth="1"/>
    <col min="10504" max="10504" width="10.140625" style="59" customWidth="1"/>
    <col min="10505" max="10506" width="12.5703125" style="59" customWidth="1"/>
    <col min="10507" max="10507" width="9.140625" style="59"/>
    <col min="10508" max="10508" width="13.85546875" style="59" customWidth="1"/>
    <col min="10509" max="10509" width="13.5703125" style="59" customWidth="1"/>
    <col min="10510" max="10510" width="24.85546875" style="59" customWidth="1"/>
    <col min="10511" max="10511" width="25" style="59" customWidth="1"/>
    <col min="10512" max="10512" width="26" style="59" customWidth="1"/>
    <col min="10513" max="10513" width="16.5703125" style="59" customWidth="1"/>
    <col min="10514" max="10514" width="40.28515625" style="59" customWidth="1"/>
    <col min="10515" max="10515" width="24.140625" style="59" customWidth="1"/>
    <col min="10516" max="10516" width="36.28515625" style="59" customWidth="1"/>
    <col min="10517" max="10517" width="50.7109375" style="59" customWidth="1"/>
    <col min="10518" max="10752" width="9.140625" style="59"/>
    <col min="10753" max="10753" width="8.28515625" style="59" customWidth="1"/>
    <col min="10754" max="10754" width="9.140625" style="59"/>
    <col min="10755" max="10755" width="27" style="59" customWidth="1"/>
    <col min="10756" max="10756" width="9.140625" style="59"/>
    <col min="10757" max="10757" width="7.42578125" style="59" customWidth="1"/>
    <col min="10758" max="10758" width="11.5703125" style="59" customWidth="1"/>
    <col min="10759" max="10759" width="24.7109375" style="59" customWidth="1"/>
    <col min="10760" max="10760" width="10.140625" style="59" customWidth="1"/>
    <col min="10761" max="10762" width="12.5703125" style="59" customWidth="1"/>
    <col min="10763" max="10763" width="9.140625" style="59"/>
    <col min="10764" max="10764" width="13.85546875" style="59" customWidth="1"/>
    <col min="10765" max="10765" width="13.5703125" style="59" customWidth="1"/>
    <col min="10766" max="10766" width="24.85546875" style="59" customWidth="1"/>
    <col min="10767" max="10767" width="25" style="59" customWidth="1"/>
    <col min="10768" max="10768" width="26" style="59" customWidth="1"/>
    <col min="10769" max="10769" width="16.5703125" style="59" customWidth="1"/>
    <col min="10770" max="10770" width="40.28515625" style="59" customWidth="1"/>
    <col min="10771" max="10771" width="24.140625" style="59" customWidth="1"/>
    <col min="10772" max="10772" width="36.28515625" style="59" customWidth="1"/>
    <col min="10773" max="10773" width="50.7109375" style="59" customWidth="1"/>
    <col min="10774" max="11008" width="9.140625" style="59"/>
    <col min="11009" max="11009" width="8.28515625" style="59" customWidth="1"/>
    <col min="11010" max="11010" width="9.140625" style="59"/>
    <col min="11011" max="11011" width="27" style="59" customWidth="1"/>
    <col min="11012" max="11012" width="9.140625" style="59"/>
    <col min="11013" max="11013" width="7.42578125" style="59" customWidth="1"/>
    <col min="11014" max="11014" width="11.5703125" style="59" customWidth="1"/>
    <col min="11015" max="11015" width="24.7109375" style="59" customWidth="1"/>
    <col min="11016" max="11016" width="10.140625" style="59" customWidth="1"/>
    <col min="11017" max="11018" width="12.5703125" style="59" customWidth="1"/>
    <col min="11019" max="11019" width="9.140625" style="59"/>
    <col min="11020" max="11020" width="13.85546875" style="59" customWidth="1"/>
    <col min="11021" max="11021" width="13.5703125" style="59" customWidth="1"/>
    <col min="11022" max="11022" width="24.85546875" style="59" customWidth="1"/>
    <col min="11023" max="11023" width="25" style="59" customWidth="1"/>
    <col min="11024" max="11024" width="26" style="59" customWidth="1"/>
    <col min="11025" max="11025" width="16.5703125" style="59" customWidth="1"/>
    <col min="11026" max="11026" width="40.28515625" style="59" customWidth="1"/>
    <col min="11027" max="11027" width="24.140625" style="59" customWidth="1"/>
    <col min="11028" max="11028" width="36.28515625" style="59" customWidth="1"/>
    <col min="11029" max="11029" width="50.7109375" style="59" customWidth="1"/>
    <col min="11030" max="11264" width="9.140625" style="59"/>
    <col min="11265" max="11265" width="8.28515625" style="59" customWidth="1"/>
    <col min="11266" max="11266" width="9.140625" style="59"/>
    <col min="11267" max="11267" width="27" style="59" customWidth="1"/>
    <col min="11268" max="11268" width="9.140625" style="59"/>
    <col min="11269" max="11269" width="7.42578125" style="59" customWidth="1"/>
    <col min="11270" max="11270" width="11.5703125" style="59" customWidth="1"/>
    <col min="11271" max="11271" width="24.7109375" style="59" customWidth="1"/>
    <col min="11272" max="11272" width="10.140625" style="59" customWidth="1"/>
    <col min="11273" max="11274" width="12.5703125" style="59" customWidth="1"/>
    <col min="11275" max="11275" width="9.140625" style="59"/>
    <col min="11276" max="11276" width="13.85546875" style="59" customWidth="1"/>
    <col min="11277" max="11277" width="13.5703125" style="59" customWidth="1"/>
    <col min="11278" max="11278" width="24.85546875" style="59" customWidth="1"/>
    <col min="11279" max="11279" width="25" style="59" customWidth="1"/>
    <col min="11280" max="11280" width="26" style="59" customWidth="1"/>
    <col min="11281" max="11281" width="16.5703125" style="59" customWidth="1"/>
    <col min="11282" max="11282" width="40.28515625" style="59" customWidth="1"/>
    <col min="11283" max="11283" width="24.140625" style="59" customWidth="1"/>
    <col min="11284" max="11284" width="36.28515625" style="59" customWidth="1"/>
    <col min="11285" max="11285" width="50.7109375" style="59" customWidth="1"/>
    <col min="11286" max="11520" width="9.140625" style="59"/>
    <col min="11521" max="11521" width="8.28515625" style="59" customWidth="1"/>
    <col min="11522" max="11522" width="9.140625" style="59"/>
    <col min="11523" max="11523" width="27" style="59" customWidth="1"/>
    <col min="11524" max="11524" width="9.140625" style="59"/>
    <col min="11525" max="11525" width="7.42578125" style="59" customWidth="1"/>
    <col min="11526" max="11526" width="11.5703125" style="59" customWidth="1"/>
    <col min="11527" max="11527" width="24.7109375" style="59" customWidth="1"/>
    <col min="11528" max="11528" width="10.140625" style="59" customWidth="1"/>
    <col min="11529" max="11530" width="12.5703125" style="59" customWidth="1"/>
    <col min="11531" max="11531" width="9.140625" style="59"/>
    <col min="11532" max="11532" width="13.85546875" style="59" customWidth="1"/>
    <col min="11533" max="11533" width="13.5703125" style="59" customWidth="1"/>
    <col min="11534" max="11534" width="24.85546875" style="59" customWidth="1"/>
    <col min="11535" max="11535" width="25" style="59" customWidth="1"/>
    <col min="11536" max="11536" width="26" style="59" customWidth="1"/>
    <col min="11537" max="11537" width="16.5703125" style="59" customWidth="1"/>
    <col min="11538" max="11538" width="40.28515625" style="59" customWidth="1"/>
    <col min="11539" max="11539" width="24.140625" style="59" customWidth="1"/>
    <col min="11540" max="11540" width="36.28515625" style="59" customWidth="1"/>
    <col min="11541" max="11541" width="50.7109375" style="59" customWidth="1"/>
    <col min="11542" max="11776" width="9.140625" style="59"/>
    <col min="11777" max="11777" width="8.28515625" style="59" customWidth="1"/>
    <col min="11778" max="11778" width="9.140625" style="59"/>
    <col min="11779" max="11779" width="27" style="59" customWidth="1"/>
    <col min="11780" max="11780" width="9.140625" style="59"/>
    <col min="11781" max="11781" width="7.42578125" style="59" customWidth="1"/>
    <col min="11782" max="11782" width="11.5703125" style="59" customWidth="1"/>
    <col min="11783" max="11783" width="24.7109375" style="59" customWidth="1"/>
    <col min="11784" max="11784" width="10.140625" style="59" customWidth="1"/>
    <col min="11785" max="11786" width="12.5703125" style="59" customWidth="1"/>
    <col min="11787" max="11787" width="9.140625" style="59"/>
    <col min="11788" max="11788" width="13.85546875" style="59" customWidth="1"/>
    <col min="11789" max="11789" width="13.5703125" style="59" customWidth="1"/>
    <col min="11790" max="11790" width="24.85546875" style="59" customWidth="1"/>
    <col min="11791" max="11791" width="25" style="59" customWidth="1"/>
    <col min="11792" max="11792" width="26" style="59" customWidth="1"/>
    <col min="11793" max="11793" width="16.5703125" style="59" customWidth="1"/>
    <col min="11794" max="11794" width="40.28515625" style="59" customWidth="1"/>
    <col min="11795" max="11795" width="24.140625" style="59" customWidth="1"/>
    <col min="11796" max="11796" width="36.28515625" style="59" customWidth="1"/>
    <col min="11797" max="11797" width="50.7109375" style="59" customWidth="1"/>
    <col min="11798" max="12032" width="9.140625" style="59"/>
    <col min="12033" max="12033" width="8.28515625" style="59" customWidth="1"/>
    <col min="12034" max="12034" width="9.140625" style="59"/>
    <col min="12035" max="12035" width="27" style="59" customWidth="1"/>
    <col min="12036" max="12036" width="9.140625" style="59"/>
    <col min="12037" max="12037" width="7.42578125" style="59" customWidth="1"/>
    <col min="12038" max="12038" width="11.5703125" style="59" customWidth="1"/>
    <col min="12039" max="12039" width="24.7109375" style="59" customWidth="1"/>
    <col min="12040" max="12040" width="10.140625" style="59" customWidth="1"/>
    <col min="12041" max="12042" width="12.5703125" style="59" customWidth="1"/>
    <col min="12043" max="12043" width="9.140625" style="59"/>
    <col min="12044" max="12044" width="13.85546875" style="59" customWidth="1"/>
    <col min="12045" max="12045" width="13.5703125" style="59" customWidth="1"/>
    <col min="12046" max="12046" width="24.85546875" style="59" customWidth="1"/>
    <col min="12047" max="12047" width="25" style="59" customWidth="1"/>
    <col min="12048" max="12048" width="26" style="59" customWidth="1"/>
    <col min="12049" max="12049" width="16.5703125" style="59" customWidth="1"/>
    <col min="12050" max="12050" width="40.28515625" style="59" customWidth="1"/>
    <col min="12051" max="12051" width="24.140625" style="59" customWidth="1"/>
    <col min="12052" max="12052" width="36.28515625" style="59" customWidth="1"/>
    <col min="12053" max="12053" width="50.7109375" style="59" customWidth="1"/>
    <col min="12054" max="12288" width="9.140625" style="59"/>
    <col min="12289" max="12289" width="8.28515625" style="59" customWidth="1"/>
    <col min="12290" max="12290" width="9.140625" style="59"/>
    <col min="12291" max="12291" width="27" style="59" customWidth="1"/>
    <col min="12292" max="12292" width="9.140625" style="59"/>
    <col min="12293" max="12293" width="7.42578125" style="59" customWidth="1"/>
    <col min="12294" max="12294" width="11.5703125" style="59" customWidth="1"/>
    <col min="12295" max="12295" width="24.7109375" style="59" customWidth="1"/>
    <col min="12296" max="12296" width="10.140625" style="59" customWidth="1"/>
    <col min="12297" max="12298" width="12.5703125" style="59" customWidth="1"/>
    <col min="12299" max="12299" width="9.140625" style="59"/>
    <col min="12300" max="12300" width="13.85546875" style="59" customWidth="1"/>
    <col min="12301" max="12301" width="13.5703125" style="59" customWidth="1"/>
    <col min="12302" max="12302" width="24.85546875" style="59" customWidth="1"/>
    <col min="12303" max="12303" width="25" style="59" customWidth="1"/>
    <col min="12304" max="12304" width="26" style="59" customWidth="1"/>
    <col min="12305" max="12305" width="16.5703125" style="59" customWidth="1"/>
    <col min="12306" max="12306" width="40.28515625" style="59" customWidth="1"/>
    <col min="12307" max="12307" width="24.140625" style="59" customWidth="1"/>
    <col min="12308" max="12308" width="36.28515625" style="59" customWidth="1"/>
    <col min="12309" max="12309" width="50.7109375" style="59" customWidth="1"/>
    <col min="12310" max="12544" width="9.140625" style="59"/>
    <col min="12545" max="12545" width="8.28515625" style="59" customWidth="1"/>
    <col min="12546" max="12546" width="9.140625" style="59"/>
    <col min="12547" max="12547" width="27" style="59" customWidth="1"/>
    <col min="12548" max="12548" width="9.140625" style="59"/>
    <col min="12549" max="12549" width="7.42578125" style="59" customWidth="1"/>
    <col min="12550" max="12550" width="11.5703125" style="59" customWidth="1"/>
    <col min="12551" max="12551" width="24.7109375" style="59" customWidth="1"/>
    <col min="12552" max="12552" width="10.140625" style="59" customWidth="1"/>
    <col min="12553" max="12554" width="12.5703125" style="59" customWidth="1"/>
    <col min="12555" max="12555" width="9.140625" style="59"/>
    <col min="12556" max="12556" width="13.85546875" style="59" customWidth="1"/>
    <col min="12557" max="12557" width="13.5703125" style="59" customWidth="1"/>
    <col min="12558" max="12558" width="24.85546875" style="59" customWidth="1"/>
    <col min="12559" max="12559" width="25" style="59" customWidth="1"/>
    <col min="12560" max="12560" width="26" style="59" customWidth="1"/>
    <col min="12561" max="12561" width="16.5703125" style="59" customWidth="1"/>
    <col min="12562" max="12562" width="40.28515625" style="59" customWidth="1"/>
    <col min="12563" max="12563" width="24.140625" style="59" customWidth="1"/>
    <col min="12564" max="12564" width="36.28515625" style="59" customWidth="1"/>
    <col min="12565" max="12565" width="50.7109375" style="59" customWidth="1"/>
    <col min="12566" max="12800" width="9.140625" style="59"/>
    <col min="12801" max="12801" width="8.28515625" style="59" customWidth="1"/>
    <col min="12802" max="12802" width="9.140625" style="59"/>
    <col min="12803" max="12803" width="27" style="59" customWidth="1"/>
    <col min="12804" max="12804" width="9.140625" style="59"/>
    <col min="12805" max="12805" width="7.42578125" style="59" customWidth="1"/>
    <col min="12806" max="12806" width="11.5703125" style="59" customWidth="1"/>
    <col min="12807" max="12807" width="24.7109375" style="59" customWidth="1"/>
    <col min="12808" max="12808" width="10.140625" style="59" customWidth="1"/>
    <col min="12809" max="12810" width="12.5703125" style="59" customWidth="1"/>
    <col min="12811" max="12811" width="9.140625" style="59"/>
    <col min="12812" max="12812" width="13.85546875" style="59" customWidth="1"/>
    <col min="12813" max="12813" width="13.5703125" style="59" customWidth="1"/>
    <col min="12814" max="12814" width="24.85546875" style="59" customWidth="1"/>
    <col min="12815" max="12815" width="25" style="59" customWidth="1"/>
    <col min="12816" max="12816" width="26" style="59" customWidth="1"/>
    <col min="12817" max="12817" width="16.5703125" style="59" customWidth="1"/>
    <col min="12818" max="12818" width="40.28515625" style="59" customWidth="1"/>
    <col min="12819" max="12819" width="24.140625" style="59" customWidth="1"/>
    <col min="12820" max="12820" width="36.28515625" style="59" customWidth="1"/>
    <col min="12821" max="12821" width="50.7109375" style="59" customWidth="1"/>
    <col min="12822" max="13056" width="9.140625" style="59"/>
    <col min="13057" max="13057" width="8.28515625" style="59" customWidth="1"/>
    <col min="13058" max="13058" width="9.140625" style="59"/>
    <col min="13059" max="13059" width="27" style="59" customWidth="1"/>
    <col min="13060" max="13060" width="9.140625" style="59"/>
    <col min="13061" max="13061" width="7.42578125" style="59" customWidth="1"/>
    <col min="13062" max="13062" width="11.5703125" style="59" customWidth="1"/>
    <col min="13063" max="13063" width="24.7109375" style="59" customWidth="1"/>
    <col min="13064" max="13064" width="10.140625" style="59" customWidth="1"/>
    <col min="13065" max="13066" width="12.5703125" style="59" customWidth="1"/>
    <col min="13067" max="13067" width="9.140625" style="59"/>
    <col min="13068" max="13068" width="13.85546875" style="59" customWidth="1"/>
    <col min="13069" max="13069" width="13.5703125" style="59" customWidth="1"/>
    <col min="13070" max="13070" width="24.85546875" style="59" customWidth="1"/>
    <col min="13071" max="13071" width="25" style="59" customWidth="1"/>
    <col min="13072" max="13072" width="26" style="59" customWidth="1"/>
    <col min="13073" max="13073" width="16.5703125" style="59" customWidth="1"/>
    <col min="13074" max="13074" width="40.28515625" style="59" customWidth="1"/>
    <col min="13075" max="13075" width="24.140625" style="59" customWidth="1"/>
    <col min="13076" max="13076" width="36.28515625" style="59" customWidth="1"/>
    <col min="13077" max="13077" width="50.7109375" style="59" customWidth="1"/>
    <col min="13078" max="13312" width="9.140625" style="59"/>
    <col min="13313" max="13313" width="8.28515625" style="59" customWidth="1"/>
    <col min="13314" max="13314" width="9.140625" style="59"/>
    <col min="13315" max="13315" width="27" style="59" customWidth="1"/>
    <col min="13316" max="13316" width="9.140625" style="59"/>
    <col min="13317" max="13317" width="7.42578125" style="59" customWidth="1"/>
    <col min="13318" max="13318" width="11.5703125" style="59" customWidth="1"/>
    <col min="13319" max="13319" width="24.7109375" style="59" customWidth="1"/>
    <col min="13320" max="13320" width="10.140625" style="59" customWidth="1"/>
    <col min="13321" max="13322" width="12.5703125" style="59" customWidth="1"/>
    <col min="13323" max="13323" width="9.140625" style="59"/>
    <col min="13324" max="13324" width="13.85546875" style="59" customWidth="1"/>
    <col min="13325" max="13325" width="13.5703125" style="59" customWidth="1"/>
    <col min="13326" max="13326" width="24.85546875" style="59" customWidth="1"/>
    <col min="13327" max="13327" width="25" style="59" customWidth="1"/>
    <col min="13328" max="13328" width="26" style="59" customWidth="1"/>
    <col min="13329" max="13329" width="16.5703125" style="59" customWidth="1"/>
    <col min="13330" max="13330" width="40.28515625" style="59" customWidth="1"/>
    <col min="13331" max="13331" width="24.140625" style="59" customWidth="1"/>
    <col min="13332" max="13332" width="36.28515625" style="59" customWidth="1"/>
    <col min="13333" max="13333" width="50.7109375" style="59" customWidth="1"/>
    <col min="13334" max="13568" width="9.140625" style="59"/>
    <col min="13569" max="13569" width="8.28515625" style="59" customWidth="1"/>
    <col min="13570" max="13570" width="9.140625" style="59"/>
    <col min="13571" max="13571" width="27" style="59" customWidth="1"/>
    <col min="13572" max="13572" width="9.140625" style="59"/>
    <col min="13573" max="13573" width="7.42578125" style="59" customWidth="1"/>
    <col min="13574" max="13574" width="11.5703125" style="59" customWidth="1"/>
    <col min="13575" max="13575" width="24.7109375" style="59" customWidth="1"/>
    <col min="13576" max="13576" width="10.140625" style="59" customWidth="1"/>
    <col min="13577" max="13578" width="12.5703125" style="59" customWidth="1"/>
    <col min="13579" max="13579" width="9.140625" style="59"/>
    <col min="13580" max="13580" width="13.85546875" style="59" customWidth="1"/>
    <col min="13581" max="13581" width="13.5703125" style="59" customWidth="1"/>
    <col min="13582" max="13582" width="24.85546875" style="59" customWidth="1"/>
    <col min="13583" max="13583" width="25" style="59" customWidth="1"/>
    <col min="13584" max="13584" width="26" style="59" customWidth="1"/>
    <col min="13585" max="13585" width="16.5703125" style="59" customWidth="1"/>
    <col min="13586" max="13586" width="40.28515625" style="59" customWidth="1"/>
    <col min="13587" max="13587" width="24.140625" style="59" customWidth="1"/>
    <col min="13588" max="13588" width="36.28515625" style="59" customWidth="1"/>
    <col min="13589" max="13589" width="50.7109375" style="59" customWidth="1"/>
    <col min="13590" max="13824" width="9.140625" style="59"/>
    <col min="13825" max="13825" width="8.28515625" style="59" customWidth="1"/>
    <col min="13826" max="13826" width="9.140625" style="59"/>
    <col min="13827" max="13827" width="27" style="59" customWidth="1"/>
    <col min="13828" max="13828" width="9.140625" style="59"/>
    <col min="13829" max="13829" width="7.42578125" style="59" customWidth="1"/>
    <col min="13830" max="13830" width="11.5703125" style="59" customWidth="1"/>
    <col min="13831" max="13831" width="24.7109375" style="59" customWidth="1"/>
    <col min="13832" max="13832" width="10.140625" style="59" customWidth="1"/>
    <col min="13833" max="13834" width="12.5703125" style="59" customWidth="1"/>
    <col min="13835" max="13835" width="9.140625" style="59"/>
    <col min="13836" max="13836" width="13.85546875" style="59" customWidth="1"/>
    <col min="13837" max="13837" width="13.5703125" style="59" customWidth="1"/>
    <col min="13838" max="13838" width="24.85546875" style="59" customWidth="1"/>
    <col min="13839" max="13839" width="25" style="59" customWidth="1"/>
    <col min="13840" max="13840" width="26" style="59" customWidth="1"/>
    <col min="13841" max="13841" width="16.5703125" style="59" customWidth="1"/>
    <col min="13842" max="13842" width="40.28515625" style="59" customWidth="1"/>
    <col min="13843" max="13843" width="24.140625" style="59" customWidth="1"/>
    <col min="13844" max="13844" width="36.28515625" style="59" customWidth="1"/>
    <col min="13845" max="13845" width="50.7109375" style="59" customWidth="1"/>
    <col min="13846" max="14080" width="9.140625" style="59"/>
    <col min="14081" max="14081" width="8.28515625" style="59" customWidth="1"/>
    <col min="14082" max="14082" width="9.140625" style="59"/>
    <col min="14083" max="14083" width="27" style="59" customWidth="1"/>
    <col min="14084" max="14084" width="9.140625" style="59"/>
    <col min="14085" max="14085" width="7.42578125" style="59" customWidth="1"/>
    <col min="14086" max="14086" width="11.5703125" style="59" customWidth="1"/>
    <col min="14087" max="14087" width="24.7109375" style="59" customWidth="1"/>
    <col min="14088" max="14088" width="10.140625" style="59" customWidth="1"/>
    <col min="14089" max="14090" width="12.5703125" style="59" customWidth="1"/>
    <col min="14091" max="14091" width="9.140625" style="59"/>
    <col min="14092" max="14092" width="13.85546875" style="59" customWidth="1"/>
    <col min="14093" max="14093" width="13.5703125" style="59" customWidth="1"/>
    <col min="14094" max="14094" width="24.85546875" style="59" customWidth="1"/>
    <col min="14095" max="14095" width="25" style="59" customWidth="1"/>
    <col min="14096" max="14096" width="26" style="59" customWidth="1"/>
    <col min="14097" max="14097" width="16.5703125" style="59" customWidth="1"/>
    <col min="14098" max="14098" width="40.28515625" style="59" customWidth="1"/>
    <col min="14099" max="14099" width="24.140625" style="59" customWidth="1"/>
    <col min="14100" max="14100" width="36.28515625" style="59" customWidth="1"/>
    <col min="14101" max="14101" width="50.7109375" style="59" customWidth="1"/>
    <col min="14102" max="14336" width="9.140625" style="59"/>
    <col min="14337" max="14337" width="8.28515625" style="59" customWidth="1"/>
    <col min="14338" max="14338" width="9.140625" style="59"/>
    <col min="14339" max="14339" width="27" style="59" customWidth="1"/>
    <col min="14340" max="14340" width="9.140625" style="59"/>
    <col min="14341" max="14341" width="7.42578125" style="59" customWidth="1"/>
    <col min="14342" max="14342" width="11.5703125" style="59" customWidth="1"/>
    <col min="14343" max="14343" width="24.7109375" style="59" customWidth="1"/>
    <col min="14344" max="14344" width="10.140625" style="59" customWidth="1"/>
    <col min="14345" max="14346" width="12.5703125" style="59" customWidth="1"/>
    <col min="14347" max="14347" width="9.140625" style="59"/>
    <col min="14348" max="14348" width="13.85546875" style="59" customWidth="1"/>
    <col min="14349" max="14349" width="13.5703125" style="59" customWidth="1"/>
    <col min="14350" max="14350" width="24.85546875" style="59" customWidth="1"/>
    <col min="14351" max="14351" width="25" style="59" customWidth="1"/>
    <col min="14352" max="14352" width="26" style="59" customWidth="1"/>
    <col min="14353" max="14353" width="16.5703125" style="59" customWidth="1"/>
    <col min="14354" max="14354" width="40.28515625" style="59" customWidth="1"/>
    <col min="14355" max="14355" width="24.140625" style="59" customWidth="1"/>
    <col min="14356" max="14356" width="36.28515625" style="59" customWidth="1"/>
    <col min="14357" max="14357" width="50.7109375" style="59" customWidth="1"/>
    <col min="14358" max="14592" width="9.140625" style="59"/>
    <col min="14593" max="14593" width="8.28515625" style="59" customWidth="1"/>
    <col min="14594" max="14594" width="9.140625" style="59"/>
    <col min="14595" max="14595" width="27" style="59" customWidth="1"/>
    <col min="14596" max="14596" width="9.140625" style="59"/>
    <col min="14597" max="14597" width="7.42578125" style="59" customWidth="1"/>
    <col min="14598" max="14598" width="11.5703125" style="59" customWidth="1"/>
    <col min="14599" max="14599" width="24.7109375" style="59" customWidth="1"/>
    <col min="14600" max="14600" width="10.140625" style="59" customWidth="1"/>
    <col min="14601" max="14602" width="12.5703125" style="59" customWidth="1"/>
    <col min="14603" max="14603" width="9.140625" style="59"/>
    <col min="14604" max="14604" width="13.85546875" style="59" customWidth="1"/>
    <col min="14605" max="14605" width="13.5703125" style="59" customWidth="1"/>
    <col min="14606" max="14606" width="24.85546875" style="59" customWidth="1"/>
    <col min="14607" max="14607" width="25" style="59" customWidth="1"/>
    <col min="14608" max="14608" width="26" style="59" customWidth="1"/>
    <col min="14609" max="14609" width="16.5703125" style="59" customWidth="1"/>
    <col min="14610" max="14610" width="40.28515625" style="59" customWidth="1"/>
    <col min="14611" max="14611" width="24.140625" style="59" customWidth="1"/>
    <col min="14612" max="14612" width="36.28515625" style="59" customWidth="1"/>
    <col min="14613" max="14613" width="50.7109375" style="59" customWidth="1"/>
    <col min="14614" max="14848" width="9.140625" style="59"/>
    <col min="14849" max="14849" width="8.28515625" style="59" customWidth="1"/>
    <col min="14850" max="14850" width="9.140625" style="59"/>
    <col min="14851" max="14851" width="27" style="59" customWidth="1"/>
    <col min="14852" max="14852" width="9.140625" style="59"/>
    <col min="14853" max="14853" width="7.42578125" style="59" customWidth="1"/>
    <col min="14854" max="14854" width="11.5703125" style="59" customWidth="1"/>
    <col min="14855" max="14855" width="24.7109375" style="59" customWidth="1"/>
    <col min="14856" max="14856" width="10.140625" style="59" customWidth="1"/>
    <col min="14857" max="14858" width="12.5703125" style="59" customWidth="1"/>
    <col min="14859" max="14859" width="9.140625" style="59"/>
    <col min="14860" max="14860" width="13.85546875" style="59" customWidth="1"/>
    <col min="14861" max="14861" width="13.5703125" style="59" customWidth="1"/>
    <col min="14862" max="14862" width="24.85546875" style="59" customWidth="1"/>
    <col min="14863" max="14863" width="25" style="59" customWidth="1"/>
    <col min="14864" max="14864" width="26" style="59" customWidth="1"/>
    <col min="14865" max="14865" width="16.5703125" style="59" customWidth="1"/>
    <col min="14866" max="14866" width="40.28515625" style="59" customWidth="1"/>
    <col min="14867" max="14867" width="24.140625" style="59" customWidth="1"/>
    <col min="14868" max="14868" width="36.28515625" style="59" customWidth="1"/>
    <col min="14869" max="14869" width="50.7109375" style="59" customWidth="1"/>
    <col min="14870" max="15104" width="9.140625" style="59"/>
    <col min="15105" max="15105" width="8.28515625" style="59" customWidth="1"/>
    <col min="15106" max="15106" width="9.140625" style="59"/>
    <col min="15107" max="15107" width="27" style="59" customWidth="1"/>
    <col min="15108" max="15108" width="9.140625" style="59"/>
    <col min="15109" max="15109" width="7.42578125" style="59" customWidth="1"/>
    <col min="15110" max="15110" width="11.5703125" style="59" customWidth="1"/>
    <col min="15111" max="15111" width="24.7109375" style="59" customWidth="1"/>
    <col min="15112" max="15112" width="10.140625" style="59" customWidth="1"/>
    <col min="15113" max="15114" width="12.5703125" style="59" customWidth="1"/>
    <col min="15115" max="15115" width="9.140625" style="59"/>
    <col min="15116" max="15116" width="13.85546875" style="59" customWidth="1"/>
    <col min="15117" max="15117" width="13.5703125" style="59" customWidth="1"/>
    <col min="15118" max="15118" width="24.85546875" style="59" customWidth="1"/>
    <col min="15119" max="15119" width="25" style="59" customWidth="1"/>
    <col min="15120" max="15120" width="26" style="59" customWidth="1"/>
    <col min="15121" max="15121" width="16.5703125" style="59" customWidth="1"/>
    <col min="15122" max="15122" width="40.28515625" style="59" customWidth="1"/>
    <col min="15123" max="15123" width="24.140625" style="59" customWidth="1"/>
    <col min="15124" max="15124" width="36.28515625" style="59" customWidth="1"/>
    <col min="15125" max="15125" width="50.7109375" style="59" customWidth="1"/>
    <col min="15126" max="15360" width="9.140625" style="59"/>
    <col min="15361" max="15361" width="8.28515625" style="59" customWidth="1"/>
    <col min="15362" max="15362" width="9.140625" style="59"/>
    <col min="15363" max="15363" width="27" style="59" customWidth="1"/>
    <col min="15364" max="15364" width="9.140625" style="59"/>
    <col min="15365" max="15365" width="7.42578125" style="59" customWidth="1"/>
    <col min="15366" max="15366" width="11.5703125" style="59" customWidth="1"/>
    <col min="15367" max="15367" width="24.7109375" style="59" customWidth="1"/>
    <col min="15368" max="15368" width="10.140625" style="59" customWidth="1"/>
    <col min="15369" max="15370" width="12.5703125" style="59" customWidth="1"/>
    <col min="15371" max="15371" width="9.140625" style="59"/>
    <col min="15372" max="15372" width="13.85546875" style="59" customWidth="1"/>
    <col min="15373" max="15373" width="13.5703125" style="59" customWidth="1"/>
    <col min="15374" max="15374" width="24.85546875" style="59" customWidth="1"/>
    <col min="15375" max="15375" width="25" style="59" customWidth="1"/>
    <col min="15376" max="15376" width="26" style="59" customWidth="1"/>
    <col min="15377" max="15377" width="16.5703125" style="59" customWidth="1"/>
    <col min="15378" max="15378" width="40.28515625" style="59" customWidth="1"/>
    <col min="15379" max="15379" width="24.140625" style="59" customWidth="1"/>
    <col min="15380" max="15380" width="36.28515625" style="59" customWidth="1"/>
    <col min="15381" max="15381" width="50.7109375" style="59" customWidth="1"/>
    <col min="15382" max="15616" width="9.140625" style="59"/>
    <col min="15617" max="15617" width="8.28515625" style="59" customWidth="1"/>
    <col min="15618" max="15618" width="9.140625" style="59"/>
    <col min="15619" max="15619" width="27" style="59" customWidth="1"/>
    <col min="15620" max="15620" width="9.140625" style="59"/>
    <col min="15621" max="15621" width="7.42578125" style="59" customWidth="1"/>
    <col min="15622" max="15622" width="11.5703125" style="59" customWidth="1"/>
    <col min="15623" max="15623" width="24.7109375" style="59" customWidth="1"/>
    <col min="15624" max="15624" width="10.140625" style="59" customWidth="1"/>
    <col min="15625" max="15626" width="12.5703125" style="59" customWidth="1"/>
    <col min="15627" max="15627" width="9.140625" style="59"/>
    <col min="15628" max="15628" width="13.85546875" style="59" customWidth="1"/>
    <col min="15629" max="15629" width="13.5703125" style="59" customWidth="1"/>
    <col min="15630" max="15630" width="24.85546875" style="59" customWidth="1"/>
    <col min="15631" max="15631" width="25" style="59" customWidth="1"/>
    <col min="15632" max="15632" width="26" style="59" customWidth="1"/>
    <col min="15633" max="15633" width="16.5703125" style="59" customWidth="1"/>
    <col min="15634" max="15634" width="40.28515625" style="59" customWidth="1"/>
    <col min="15635" max="15635" width="24.140625" style="59" customWidth="1"/>
    <col min="15636" max="15636" width="36.28515625" style="59" customWidth="1"/>
    <col min="15637" max="15637" width="50.7109375" style="59" customWidth="1"/>
    <col min="15638" max="15872" width="9.140625" style="59"/>
    <col min="15873" max="15873" width="8.28515625" style="59" customWidth="1"/>
    <col min="15874" max="15874" width="9.140625" style="59"/>
    <col min="15875" max="15875" width="27" style="59" customWidth="1"/>
    <col min="15876" max="15876" width="9.140625" style="59"/>
    <col min="15877" max="15877" width="7.42578125" style="59" customWidth="1"/>
    <col min="15878" max="15878" width="11.5703125" style="59" customWidth="1"/>
    <col min="15879" max="15879" width="24.7109375" style="59" customWidth="1"/>
    <col min="15880" max="15880" width="10.140625" style="59" customWidth="1"/>
    <col min="15881" max="15882" width="12.5703125" style="59" customWidth="1"/>
    <col min="15883" max="15883" width="9.140625" style="59"/>
    <col min="15884" max="15884" width="13.85546875" style="59" customWidth="1"/>
    <col min="15885" max="15885" width="13.5703125" style="59" customWidth="1"/>
    <col min="15886" max="15886" width="24.85546875" style="59" customWidth="1"/>
    <col min="15887" max="15887" width="25" style="59" customWidth="1"/>
    <col min="15888" max="15888" width="26" style="59" customWidth="1"/>
    <col min="15889" max="15889" width="16.5703125" style="59" customWidth="1"/>
    <col min="15890" max="15890" width="40.28515625" style="59" customWidth="1"/>
    <col min="15891" max="15891" width="24.140625" style="59" customWidth="1"/>
    <col min="15892" max="15892" width="36.28515625" style="59" customWidth="1"/>
    <col min="15893" max="15893" width="50.7109375" style="59" customWidth="1"/>
    <col min="15894" max="16128" width="9.140625" style="59"/>
    <col min="16129" max="16129" width="8.28515625" style="59" customWidth="1"/>
    <col min="16130" max="16130" width="9.140625" style="59"/>
    <col min="16131" max="16131" width="27" style="59" customWidth="1"/>
    <col min="16132" max="16132" width="9.140625" style="59"/>
    <col min="16133" max="16133" width="7.42578125" style="59" customWidth="1"/>
    <col min="16134" max="16134" width="11.5703125" style="59" customWidth="1"/>
    <col min="16135" max="16135" width="24.7109375" style="59" customWidth="1"/>
    <col min="16136" max="16136" width="10.140625" style="59" customWidth="1"/>
    <col min="16137" max="16138" width="12.5703125" style="59" customWidth="1"/>
    <col min="16139" max="16139" width="9.140625" style="59"/>
    <col min="16140" max="16140" width="13.85546875" style="59" customWidth="1"/>
    <col min="16141" max="16141" width="13.5703125" style="59" customWidth="1"/>
    <col min="16142" max="16142" width="24.85546875" style="59" customWidth="1"/>
    <col min="16143" max="16143" width="25" style="59" customWidth="1"/>
    <col min="16144" max="16144" width="26" style="59" customWidth="1"/>
    <col min="16145" max="16145" width="16.5703125" style="59" customWidth="1"/>
    <col min="16146" max="16146" width="40.28515625" style="59" customWidth="1"/>
    <col min="16147" max="16147" width="24.140625" style="59" customWidth="1"/>
    <col min="16148" max="16148" width="36.28515625" style="59" customWidth="1"/>
    <col min="16149" max="16149" width="50.7109375" style="59" customWidth="1"/>
    <col min="16150" max="16384" width="9.140625" style="59"/>
  </cols>
  <sheetData>
    <row r="2" spans="1:256" ht="21">
      <c r="B2" s="169" t="s">
        <v>770</v>
      </c>
      <c r="C2" s="169"/>
      <c r="D2" s="169"/>
      <c r="E2" s="169"/>
      <c r="F2" s="169"/>
      <c r="G2" s="169"/>
      <c r="H2" s="169"/>
      <c r="I2" s="169"/>
      <c r="J2" s="169"/>
      <c r="K2" s="169"/>
      <c r="L2" s="170"/>
      <c r="M2" s="170"/>
      <c r="N2" s="170"/>
      <c r="O2" s="170"/>
      <c r="P2" s="170"/>
      <c r="Q2" s="170"/>
      <c r="R2" s="170"/>
      <c r="S2" s="170"/>
      <c r="T2" s="170"/>
      <c r="U2" s="170"/>
    </row>
    <row r="3" spans="1:256" ht="15.75">
      <c r="B3" s="171" t="s">
        <v>771</v>
      </c>
      <c r="C3" s="171"/>
      <c r="D3" s="171"/>
      <c r="E3" s="171"/>
      <c r="F3" s="171"/>
      <c r="G3" s="172"/>
      <c r="H3" s="172"/>
      <c r="I3" s="172"/>
      <c r="J3" s="172"/>
      <c r="K3" s="172"/>
    </row>
    <row r="5" spans="1:256">
      <c r="A5" s="163" t="s">
        <v>2</v>
      </c>
      <c r="B5" s="163" t="s">
        <v>3</v>
      </c>
      <c r="C5" s="163" t="s">
        <v>4</v>
      </c>
      <c r="D5" s="163" t="s">
        <v>5</v>
      </c>
      <c r="E5" s="164" t="s">
        <v>6</v>
      </c>
      <c r="F5" s="163" t="s">
        <v>7</v>
      </c>
      <c r="G5" s="163" t="s">
        <v>8</v>
      </c>
      <c r="H5" s="163" t="s">
        <v>9</v>
      </c>
      <c r="I5" s="163" t="s">
        <v>772</v>
      </c>
      <c r="J5" s="163" t="s">
        <v>773</v>
      </c>
      <c r="K5" s="164" t="s">
        <v>11</v>
      </c>
      <c r="L5" s="166" t="s">
        <v>12</v>
      </c>
      <c r="M5" s="167"/>
      <c r="N5" s="164" t="s">
        <v>13</v>
      </c>
      <c r="O5" s="164" t="s">
        <v>14</v>
      </c>
      <c r="P5" s="164" t="s">
        <v>15</v>
      </c>
      <c r="Q5" s="164" t="s">
        <v>16</v>
      </c>
      <c r="R5" s="164" t="s">
        <v>17</v>
      </c>
      <c r="S5" s="164" t="s">
        <v>18</v>
      </c>
      <c r="T5" s="164" t="s">
        <v>19</v>
      </c>
      <c r="U5" s="164" t="s">
        <v>20</v>
      </c>
    </row>
    <row r="6" spans="1:256" ht="41.25" customHeight="1">
      <c r="A6" s="163"/>
      <c r="B6" s="163"/>
      <c r="C6" s="163"/>
      <c r="D6" s="163"/>
      <c r="E6" s="168"/>
      <c r="F6" s="163"/>
      <c r="G6" s="163"/>
      <c r="H6" s="163"/>
      <c r="I6" s="163"/>
      <c r="J6" s="163"/>
      <c r="K6" s="165"/>
      <c r="L6" s="60">
        <v>2016</v>
      </c>
      <c r="M6" s="60">
        <v>2017</v>
      </c>
      <c r="N6" s="168"/>
      <c r="O6" s="168"/>
      <c r="P6" s="168"/>
      <c r="Q6" s="168"/>
      <c r="R6" s="165"/>
      <c r="S6" s="168"/>
      <c r="T6" s="168"/>
      <c r="U6" s="168"/>
    </row>
    <row r="7" spans="1:256" ht="264">
      <c r="A7" s="35">
        <v>1</v>
      </c>
      <c r="B7" s="35" t="s">
        <v>774</v>
      </c>
      <c r="C7" s="35" t="s">
        <v>775</v>
      </c>
      <c r="D7" s="35">
        <v>900</v>
      </c>
      <c r="E7" s="35" t="s">
        <v>24</v>
      </c>
      <c r="F7" s="35" t="s">
        <v>24</v>
      </c>
      <c r="G7" s="35" t="s">
        <v>776</v>
      </c>
      <c r="H7" s="61">
        <v>40000</v>
      </c>
      <c r="I7" s="62">
        <v>0</v>
      </c>
      <c r="J7" s="62">
        <v>0</v>
      </c>
      <c r="K7" s="62">
        <v>0</v>
      </c>
      <c r="L7" s="35" t="s">
        <v>113</v>
      </c>
      <c r="M7" s="35" t="s">
        <v>113</v>
      </c>
      <c r="N7" s="63" t="s">
        <v>777</v>
      </c>
      <c r="O7" s="35" t="s">
        <v>778</v>
      </c>
      <c r="P7" s="35" t="s">
        <v>779</v>
      </c>
      <c r="Q7" s="35" t="s">
        <v>780</v>
      </c>
      <c r="R7" s="35" t="s">
        <v>781</v>
      </c>
      <c r="S7" s="35" t="s">
        <v>782</v>
      </c>
      <c r="T7" s="35" t="s">
        <v>783</v>
      </c>
      <c r="U7" s="35" t="s">
        <v>784</v>
      </c>
      <c r="V7" s="64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5"/>
      <c r="IV7" s="65"/>
    </row>
    <row r="8" spans="1:256" ht="264">
      <c r="A8" s="35">
        <v>2</v>
      </c>
      <c r="B8" s="35" t="s">
        <v>785</v>
      </c>
      <c r="C8" s="35" t="s">
        <v>786</v>
      </c>
      <c r="D8" s="35" t="s">
        <v>24</v>
      </c>
      <c r="E8" s="35" t="s">
        <v>24</v>
      </c>
      <c r="F8" s="35" t="s">
        <v>787</v>
      </c>
      <c r="G8" s="35" t="s">
        <v>776</v>
      </c>
      <c r="H8" s="35" t="s">
        <v>788</v>
      </c>
      <c r="I8" s="62">
        <v>45000</v>
      </c>
      <c r="J8" s="62">
        <v>45000</v>
      </c>
      <c r="K8" s="62">
        <v>90000</v>
      </c>
      <c r="L8" s="35" t="s">
        <v>113</v>
      </c>
      <c r="M8" s="35" t="s">
        <v>113</v>
      </c>
      <c r="N8" s="63" t="s">
        <v>777</v>
      </c>
      <c r="O8" s="35" t="s">
        <v>789</v>
      </c>
      <c r="P8" s="35" t="s">
        <v>790</v>
      </c>
      <c r="Q8" s="35" t="s">
        <v>791</v>
      </c>
      <c r="R8" s="35" t="s">
        <v>781</v>
      </c>
      <c r="S8" s="35" t="s">
        <v>782</v>
      </c>
      <c r="T8" s="35" t="s">
        <v>783</v>
      </c>
      <c r="U8" s="35" t="s">
        <v>792</v>
      </c>
      <c r="V8" s="64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65"/>
      <c r="IU8" s="65"/>
      <c r="IV8" s="65"/>
    </row>
    <row r="9" spans="1:256" ht="300">
      <c r="A9" s="35">
        <v>3</v>
      </c>
      <c r="B9" s="35" t="s">
        <v>793</v>
      </c>
      <c r="C9" s="35" t="s">
        <v>794</v>
      </c>
      <c r="D9" s="35" t="s">
        <v>24</v>
      </c>
      <c r="E9" s="35" t="s">
        <v>24</v>
      </c>
      <c r="F9" s="35" t="s">
        <v>795</v>
      </c>
      <c r="G9" s="35" t="s">
        <v>796</v>
      </c>
      <c r="H9" s="35" t="s">
        <v>24</v>
      </c>
      <c r="I9" s="62">
        <v>300000</v>
      </c>
      <c r="J9" s="62">
        <v>300000</v>
      </c>
      <c r="K9" s="62">
        <v>600000</v>
      </c>
      <c r="L9" s="35" t="s">
        <v>113</v>
      </c>
      <c r="M9" s="35" t="s">
        <v>113</v>
      </c>
      <c r="N9" s="35" t="s">
        <v>68</v>
      </c>
      <c r="O9" s="35" t="s">
        <v>797</v>
      </c>
      <c r="P9" s="35" t="s">
        <v>790</v>
      </c>
      <c r="Q9" s="35" t="s">
        <v>791</v>
      </c>
      <c r="R9" s="35" t="s">
        <v>781</v>
      </c>
      <c r="S9" s="35" t="s">
        <v>782</v>
      </c>
      <c r="T9" s="35" t="s">
        <v>783</v>
      </c>
      <c r="U9" s="35" t="s">
        <v>792</v>
      </c>
      <c r="V9" s="64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</row>
    <row r="10" spans="1:256" ht="300">
      <c r="A10" s="35">
        <v>4</v>
      </c>
      <c r="B10" s="35" t="s">
        <v>140</v>
      </c>
      <c r="C10" s="35" t="s">
        <v>798</v>
      </c>
      <c r="D10" s="35" t="s">
        <v>24</v>
      </c>
      <c r="E10" s="35" t="s">
        <v>24</v>
      </c>
      <c r="F10" s="35" t="s">
        <v>24</v>
      </c>
      <c r="G10" s="35" t="s">
        <v>796</v>
      </c>
      <c r="H10" s="35" t="s">
        <v>24</v>
      </c>
      <c r="I10" s="62">
        <v>0</v>
      </c>
      <c r="J10" s="62">
        <v>0</v>
      </c>
      <c r="K10" s="62">
        <v>0</v>
      </c>
      <c r="L10" s="35" t="s">
        <v>113</v>
      </c>
      <c r="M10" s="35" t="s">
        <v>113</v>
      </c>
      <c r="N10" s="35" t="s">
        <v>799</v>
      </c>
      <c r="O10" s="35" t="s">
        <v>800</v>
      </c>
      <c r="P10" s="35" t="s">
        <v>760</v>
      </c>
      <c r="Q10" s="35" t="s">
        <v>801</v>
      </c>
      <c r="R10" s="35" t="s">
        <v>781</v>
      </c>
      <c r="S10" s="35" t="s">
        <v>782</v>
      </c>
      <c r="T10" s="35" t="s">
        <v>783</v>
      </c>
      <c r="U10" s="35" t="s">
        <v>784</v>
      </c>
      <c r="V10" s="64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</row>
    <row r="11" spans="1:256" ht="276.75" customHeight="1">
      <c r="A11" s="35">
        <v>5</v>
      </c>
      <c r="B11" s="35" t="s">
        <v>121</v>
      </c>
      <c r="C11" s="35" t="s">
        <v>802</v>
      </c>
      <c r="D11" s="35" t="s">
        <v>24</v>
      </c>
      <c r="E11" s="35" t="s">
        <v>24</v>
      </c>
      <c r="F11" s="35" t="s">
        <v>24</v>
      </c>
      <c r="G11" s="35" t="s">
        <v>796</v>
      </c>
      <c r="H11" s="35" t="s">
        <v>24</v>
      </c>
      <c r="I11" s="62">
        <v>0</v>
      </c>
      <c r="J11" s="62">
        <v>0</v>
      </c>
      <c r="K11" s="62">
        <v>0</v>
      </c>
      <c r="L11" s="35" t="s">
        <v>113</v>
      </c>
      <c r="M11" s="35" t="s">
        <v>113</v>
      </c>
      <c r="N11" s="35" t="s">
        <v>799</v>
      </c>
      <c r="O11" s="35" t="s">
        <v>800</v>
      </c>
      <c r="P11" s="35" t="s">
        <v>766</v>
      </c>
      <c r="Q11" s="35" t="s">
        <v>801</v>
      </c>
      <c r="R11" s="35" t="s">
        <v>781</v>
      </c>
      <c r="S11" s="35" t="s">
        <v>782</v>
      </c>
      <c r="T11" s="35" t="s">
        <v>783</v>
      </c>
      <c r="U11" s="35" t="s">
        <v>784</v>
      </c>
      <c r="V11" s="64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</row>
    <row r="13" spans="1:256" s="77" customFormat="1" ht="15" customHeight="1">
      <c r="E13" s="59"/>
      <c r="F13" s="59"/>
      <c r="G13" s="59"/>
      <c r="H13" s="59"/>
      <c r="I13" s="59"/>
      <c r="K13" s="139" t="s">
        <v>79</v>
      </c>
      <c r="L13" s="139"/>
      <c r="M13" s="139"/>
      <c r="N13" s="139"/>
      <c r="O13" s="139"/>
    </row>
    <row r="14" spans="1:256" s="77" customFormat="1">
      <c r="E14" s="59"/>
      <c r="F14" s="59"/>
      <c r="G14" s="59"/>
      <c r="H14" s="59"/>
      <c r="I14" s="59"/>
      <c r="K14" s="127">
        <f>SUM(I7:J11)</f>
        <v>690000</v>
      </c>
      <c r="L14" s="128"/>
      <c r="M14" s="128"/>
      <c r="N14" s="128"/>
      <c r="O14" s="129"/>
    </row>
    <row r="15" spans="1:256" s="77" customFormat="1">
      <c r="E15" s="59"/>
      <c r="F15" s="59"/>
      <c r="G15" s="59"/>
      <c r="H15" s="59"/>
      <c r="I15" s="59"/>
    </row>
    <row r="16" spans="1:256" s="77" customFormat="1" ht="15" customHeight="1">
      <c r="E16" s="59"/>
      <c r="F16" s="59"/>
      <c r="G16" s="59"/>
      <c r="H16" s="59"/>
      <c r="I16" s="59"/>
      <c r="K16" s="136" t="s">
        <v>980</v>
      </c>
      <c r="L16" s="137"/>
      <c r="M16" s="137"/>
      <c r="N16" s="137"/>
      <c r="O16" s="138"/>
    </row>
    <row r="17" spans="5:15" s="77" customFormat="1">
      <c r="E17" s="59"/>
      <c r="F17" s="59"/>
      <c r="G17" s="59"/>
      <c r="H17" s="59"/>
      <c r="I17" s="59"/>
      <c r="K17" s="123">
        <f>SUM(K7:K11)</f>
        <v>690000</v>
      </c>
      <c r="L17" s="124"/>
      <c r="M17" s="124"/>
      <c r="N17" s="124"/>
      <c r="O17" s="125"/>
    </row>
  </sheetData>
  <mergeCells count="26">
    <mergeCell ref="A5:A6"/>
    <mergeCell ref="B5:B6"/>
    <mergeCell ref="C5:C6"/>
    <mergeCell ref="D5:D6"/>
    <mergeCell ref="E5:E6"/>
    <mergeCell ref="K13:O13"/>
    <mergeCell ref="K14:O14"/>
    <mergeCell ref="K16:O16"/>
    <mergeCell ref="K17:O17"/>
    <mergeCell ref="B2:U2"/>
    <mergeCell ref="B3:K3"/>
    <mergeCell ref="F5:F6"/>
    <mergeCell ref="G5:G6"/>
    <mergeCell ref="H5:H6"/>
    <mergeCell ref="Q5:Q6"/>
    <mergeCell ref="R5:R6"/>
    <mergeCell ref="S5:S6"/>
    <mergeCell ref="T5:T6"/>
    <mergeCell ref="U5:U6"/>
    <mergeCell ref="P5:P6"/>
    <mergeCell ref="I5:I6"/>
    <mergeCell ref="J5:J6"/>
    <mergeCell ref="K5:K6"/>
    <mergeCell ref="L5:M5"/>
    <mergeCell ref="N5:N6"/>
    <mergeCell ref="O5:O6"/>
  </mergeCells>
  <pageMargins left="0.11811023622047245" right="0.11811023622047245" top="0.35433070866141736" bottom="0.35433070866141736" header="0.31496062992125984" footer="0.31496062992125984"/>
  <pageSetup paperSize="8" scale="50" fitToHeight="0" orientation="landscape" horizontalDpi="4294967292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>
    <pageSetUpPr fitToPage="1"/>
  </sheetPr>
  <dimension ref="A2:IV17"/>
  <sheetViews>
    <sheetView topLeftCell="A4" zoomScale="70" zoomScaleNormal="70" workbookViewId="0">
      <selection activeCell="M8" sqref="M8"/>
    </sheetView>
  </sheetViews>
  <sheetFormatPr defaultRowHeight="15"/>
  <cols>
    <col min="1" max="1" width="8.28515625" style="59" customWidth="1"/>
    <col min="2" max="2" width="11.42578125" style="59" customWidth="1"/>
    <col min="3" max="3" width="27" style="59" customWidth="1"/>
    <col min="4" max="4" width="9.28515625" style="59" bestFit="1" customWidth="1"/>
    <col min="5" max="5" width="7.42578125" style="59" customWidth="1"/>
    <col min="6" max="6" width="11.5703125" style="59" customWidth="1"/>
    <col min="7" max="7" width="24.7109375" style="59" customWidth="1"/>
    <col min="8" max="8" width="9.28515625" style="59" customWidth="1"/>
    <col min="9" max="9" width="15.42578125" style="59" customWidth="1"/>
    <col min="10" max="10" width="20" style="59" customWidth="1"/>
    <col min="11" max="11" width="13.85546875" style="59" customWidth="1"/>
    <col min="12" max="12" width="13.5703125" style="59" customWidth="1"/>
    <col min="13" max="13" width="24.85546875" style="59" customWidth="1"/>
    <col min="14" max="14" width="25" style="59" customWidth="1"/>
    <col min="15" max="15" width="26" style="59" customWidth="1"/>
    <col min="16" max="16" width="16.5703125" style="59" customWidth="1"/>
    <col min="17" max="17" width="40.28515625" style="59" customWidth="1"/>
    <col min="18" max="18" width="24.140625" style="59" customWidth="1"/>
    <col min="19" max="19" width="36.28515625" style="59" customWidth="1"/>
    <col min="20" max="20" width="50.7109375" style="59" customWidth="1"/>
    <col min="21" max="256" width="9.140625" style="59"/>
    <col min="257" max="257" width="8.28515625" style="59" customWidth="1"/>
    <col min="258" max="258" width="9.140625" style="59"/>
    <col min="259" max="259" width="27" style="59" customWidth="1"/>
    <col min="260" max="260" width="9.28515625" style="59" bestFit="1" customWidth="1"/>
    <col min="261" max="261" width="7.42578125" style="59" customWidth="1"/>
    <col min="262" max="262" width="11.5703125" style="59" customWidth="1"/>
    <col min="263" max="263" width="24.7109375" style="59" customWidth="1"/>
    <col min="264" max="264" width="9.28515625" style="59" customWidth="1"/>
    <col min="265" max="265" width="12.5703125" style="59" customWidth="1"/>
    <col min="266" max="266" width="9.7109375" style="59" bestFit="1" customWidth="1"/>
    <col min="267" max="267" width="13.85546875" style="59" customWidth="1"/>
    <col min="268" max="268" width="13.5703125" style="59" customWidth="1"/>
    <col min="269" max="269" width="24.85546875" style="59" customWidth="1"/>
    <col min="270" max="270" width="25" style="59" customWidth="1"/>
    <col min="271" max="271" width="26" style="59" customWidth="1"/>
    <col min="272" max="272" width="16.5703125" style="59" customWidth="1"/>
    <col min="273" max="273" width="40.28515625" style="59" customWidth="1"/>
    <col min="274" max="274" width="24.140625" style="59" customWidth="1"/>
    <col min="275" max="275" width="36.28515625" style="59" customWidth="1"/>
    <col min="276" max="276" width="50.7109375" style="59" customWidth="1"/>
    <col min="277" max="512" width="9.140625" style="59"/>
    <col min="513" max="513" width="8.28515625" style="59" customWidth="1"/>
    <col min="514" max="514" width="9.140625" style="59"/>
    <col min="515" max="515" width="27" style="59" customWidth="1"/>
    <col min="516" max="516" width="9.28515625" style="59" bestFit="1" customWidth="1"/>
    <col min="517" max="517" width="7.42578125" style="59" customWidth="1"/>
    <col min="518" max="518" width="11.5703125" style="59" customWidth="1"/>
    <col min="519" max="519" width="24.7109375" style="59" customWidth="1"/>
    <col min="520" max="520" width="9.28515625" style="59" customWidth="1"/>
    <col min="521" max="521" width="12.5703125" style="59" customWidth="1"/>
    <col min="522" max="522" width="9.7109375" style="59" bestFit="1" customWidth="1"/>
    <col min="523" max="523" width="13.85546875" style="59" customWidth="1"/>
    <col min="524" max="524" width="13.5703125" style="59" customWidth="1"/>
    <col min="525" max="525" width="24.85546875" style="59" customWidth="1"/>
    <col min="526" max="526" width="25" style="59" customWidth="1"/>
    <col min="527" max="527" width="26" style="59" customWidth="1"/>
    <col min="528" max="528" width="16.5703125" style="59" customWidth="1"/>
    <col min="529" max="529" width="40.28515625" style="59" customWidth="1"/>
    <col min="530" max="530" width="24.140625" style="59" customWidth="1"/>
    <col min="531" max="531" width="36.28515625" style="59" customWidth="1"/>
    <col min="532" max="532" width="50.7109375" style="59" customWidth="1"/>
    <col min="533" max="768" width="9.140625" style="59"/>
    <col min="769" max="769" width="8.28515625" style="59" customWidth="1"/>
    <col min="770" max="770" width="9.140625" style="59"/>
    <col min="771" max="771" width="27" style="59" customWidth="1"/>
    <col min="772" max="772" width="9.28515625" style="59" bestFit="1" customWidth="1"/>
    <col min="773" max="773" width="7.42578125" style="59" customWidth="1"/>
    <col min="774" max="774" width="11.5703125" style="59" customWidth="1"/>
    <col min="775" max="775" width="24.7109375" style="59" customWidth="1"/>
    <col min="776" max="776" width="9.28515625" style="59" customWidth="1"/>
    <col min="777" max="777" width="12.5703125" style="59" customWidth="1"/>
    <col min="778" max="778" width="9.7109375" style="59" bestFit="1" customWidth="1"/>
    <col min="779" max="779" width="13.85546875" style="59" customWidth="1"/>
    <col min="780" max="780" width="13.5703125" style="59" customWidth="1"/>
    <col min="781" max="781" width="24.85546875" style="59" customWidth="1"/>
    <col min="782" max="782" width="25" style="59" customWidth="1"/>
    <col min="783" max="783" width="26" style="59" customWidth="1"/>
    <col min="784" max="784" width="16.5703125" style="59" customWidth="1"/>
    <col min="785" max="785" width="40.28515625" style="59" customWidth="1"/>
    <col min="786" max="786" width="24.140625" style="59" customWidth="1"/>
    <col min="787" max="787" width="36.28515625" style="59" customWidth="1"/>
    <col min="788" max="788" width="50.7109375" style="59" customWidth="1"/>
    <col min="789" max="1024" width="9.140625" style="59"/>
    <col min="1025" max="1025" width="8.28515625" style="59" customWidth="1"/>
    <col min="1026" max="1026" width="9.140625" style="59"/>
    <col min="1027" max="1027" width="27" style="59" customWidth="1"/>
    <col min="1028" max="1028" width="9.28515625" style="59" bestFit="1" customWidth="1"/>
    <col min="1029" max="1029" width="7.42578125" style="59" customWidth="1"/>
    <col min="1030" max="1030" width="11.5703125" style="59" customWidth="1"/>
    <col min="1031" max="1031" width="24.7109375" style="59" customWidth="1"/>
    <col min="1032" max="1032" width="9.28515625" style="59" customWidth="1"/>
    <col min="1033" max="1033" width="12.5703125" style="59" customWidth="1"/>
    <col min="1034" max="1034" width="9.7109375" style="59" bestFit="1" customWidth="1"/>
    <col min="1035" max="1035" width="13.85546875" style="59" customWidth="1"/>
    <col min="1036" max="1036" width="13.5703125" style="59" customWidth="1"/>
    <col min="1037" max="1037" width="24.85546875" style="59" customWidth="1"/>
    <col min="1038" max="1038" width="25" style="59" customWidth="1"/>
    <col min="1039" max="1039" width="26" style="59" customWidth="1"/>
    <col min="1040" max="1040" width="16.5703125" style="59" customWidth="1"/>
    <col min="1041" max="1041" width="40.28515625" style="59" customWidth="1"/>
    <col min="1042" max="1042" width="24.140625" style="59" customWidth="1"/>
    <col min="1043" max="1043" width="36.28515625" style="59" customWidth="1"/>
    <col min="1044" max="1044" width="50.7109375" style="59" customWidth="1"/>
    <col min="1045" max="1280" width="9.140625" style="59"/>
    <col min="1281" max="1281" width="8.28515625" style="59" customWidth="1"/>
    <col min="1282" max="1282" width="9.140625" style="59"/>
    <col min="1283" max="1283" width="27" style="59" customWidth="1"/>
    <col min="1284" max="1284" width="9.28515625" style="59" bestFit="1" customWidth="1"/>
    <col min="1285" max="1285" width="7.42578125" style="59" customWidth="1"/>
    <col min="1286" max="1286" width="11.5703125" style="59" customWidth="1"/>
    <col min="1287" max="1287" width="24.7109375" style="59" customWidth="1"/>
    <col min="1288" max="1288" width="9.28515625" style="59" customWidth="1"/>
    <col min="1289" max="1289" width="12.5703125" style="59" customWidth="1"/>
    <col min="1290" max="1290" width="9.7109375" style="59" bestFit="1" customWidth="1"/>
    <col min="1291" max="1291" width="13.85546875" style="59" customWidth="1"/>
    <col min="1292" max="1292" width="13.5703125" style="59" customWidth="1"/>
    <col min="1293" max="1293" width="24.85546875" style="59" customWidth="1"/>
    <col min="1294" max="1294" width="25" style="59" customWidth="1"/>
    <col min="1295" max="1295" width="26" style="59" customWidth="1"/>
    <col min="1296" max="1296" width="16.5703125" style="59" customWidth="1"/>
    <col min="1297" max="1297" width="40.28515625" style="59" customWidth="1"/>
    <col min="1298" max="1298" width="24.140625" style="59" customWidth="1"/>
    <col min="1299" max="1299" width="36.28515625" style="59" customWidth="1"/>
    <col min="1300" max="1300" width="50.7109375" style="59" customWidth="1"/>
    <col min="1301" max="1536" width="9.140625" style="59"/>
    <col min="1537" max="1537" width="8.28515625" style="59" customWidth="1"/>
    <col min="1538" max="1538" width="9.140625" style="59"/>
    <col min="1539" max="1539" width="27" style="59" customWidth="1"/>
    <col min="1540" max="1540" width="9.28515625" style="59" bestFit="1" customWidth="1"/>
    <col min="1541" max="1541" width="7.42578125" style="59" customWidth="1"/>
    <col min="1542" max="1542" width="11.5703125" style="59" customWidth="1"/>
    <col min="1543" max="1543" width="24.7109375" style="59" customWidth="1"/>
    <col min="1544" max="1544" width="9.28515625" style="59" customWidth="1"/>
    <col min="1545" max="1545" width="12.5703125" style="59" customWidth="1"/>
    <col min="1546" max="1546" width="9.7109375" style="59" bestFit="1" customWidth="1"/>
    <col min="1547" max="1547" width="13.85546875" style="59" customWidth="1"/>
    <col min="1548" max="1548" width="13.5703125" style="59" customWidth="1"/>
    <col min="1549" max="1549" width="24.85546875" style="59" customWidth="1"/>
    <col min="1550" max="1550" width="25" style="59" customWidth="1"/>
    <col min="1551" max="1551" width="26" style="59" customWidth="1"/>
    <col min="1552" max="1552" width="16.5703125" style="59" customWidth="1"/>
    <col min="1553" max="1553" width="40.28515625" style="59" customWidth="1"/>
    <col min="1554" max="1554" width="24.140625" style="59" customWidth="1"/>
    <col min="1555" max="1555" width="36.28515625" style="59" customWidth="1"/>
    <col min="1556" max="1556" width="50.7109375" style="59" customWidth="1"/>
    <col min="1557" max="1792" width="9.140625" style="59"/>
    <col min="1793" max="1793" width="8.28515625" style="59" customWidth="1"/>
    <col min="1794" max="1794" width="9.140625" style="59"/>
    <col min="1795" max="1795" width="27" style="59" customWidth="1"/>
    <col min="1796" max="1796" width="9.28515625" style="59" bestFit="1" customWidth="1"/>
    <col min="1797" max="1797" width="7.42578125" style="59" customWidth="1"/>
    <col min="1798" max="1798" width="11.5703125" style="59" customWidth="1"/>
    <col min="1799" max="1799" width="24.7109375" style="59" customWidth="1"/>
    <col min="1800" max="1800" width="9.28515625" style="59" customWidth="1"/>
    <col min="1801" max="1801" width="12.5703125" style="59" customWidth="1"/>
    <col min="1802" max="1802" width="9.7109375" style="59" bestFit="1" customWidth="1"/>
    <col min="1803" max="1803" width="13.85546875" style="59" customWidth="1"/>
    <col min="1804" max="1804" width="13.5703125" style="59" customWidth="1"/>
    <col min="1805" max="1805" width="24.85546875" style="59" customWidth="1"/>
    <col min="1806" max="1806" width="25" style="59" customWidth="1"/>
    <col min="1807" max="1807" width="26" style="59" customWidth="1"/>
    <col min="1808" max="1808" width="16.5703125" style="59" customWidth="1"/>
    <col min="1809" max="1809" width="40.28515625" style="59" customWidth="1"/>
    <col min="1810" max="1810" width="24.140625" style="59" customWidth="1"/>
    <col min="1811" max="1811" width="36.28515625" style="59" customWidth="1"/>
    <col min="1812" max="1812" width="50.7109375" style="59" customWidth="1"/>
    <col min="1813" max="2048" width="9.140625" style="59"/>
    <col min="2049" max="2049" width="8.28515625" style="59" customWidth="1"/>
    <col min="2050" max="2050" width="9.140625" style="59"/>
    <col min="2051" max="2051" width="27" style="59" customWidth="1"/>
    <col min="2052" max="2052" width="9.28515625" style="59" bestFit="1" customWidth="1"/>
    <col min="2053" max="2053" width="7.42578125" style="59" customWidth="1"/>
    <col min="2054" max="2054" width="11.5703125" style="59" customWidth="1"/>
    <col min="2055" max="2055" width="24.7109375" style="59" customWidth="1"/>
    <col min="2056" max="2056" width="9.28515625" style="59" customWidth="1"/>
    <col min="2057" max="2057" width="12.5703125" style="59" customWidth="1"/>
    <col min="2058" max="2058" width="9.7109375" style="59" bestFit="1" customWidth="1"/>
    <col min="2059" max="2059" width="13.85546875" style="59" customWidth="1"/>
    <col min="2060" max="2060" width="13.5703125" style="59" customWidth="1"/>
    <col min="2061" max="2061" width="24.85546875" style="59" customWidth="1"/>
    <col min="2062" max="2062" width="25" style="59" customWidth="1"/>
    <col min="2063" max="2063" width="26" style="59" customWidth="1"/>
    <col min="2064" max="2064" width="16.5703125" style="59" customWidth="1"/>
    <col min="2065" max="2065" width="40.28515625" style="59" customWidth="1"/>
    <col min="2066" max="2066" width="24.140625" style="59" customWidth="1"/>
    <col min="2067" max="2067" width="36.28515625" style="59" customWidth="1"/>
    <col min="2068" max="2068" width="50.7109375" style="59" customWidth="1"/>
    <col min="2069" max="2304" width="9.140625" style="59"/>
    <col min="2305" max="2305" width="8.28515625" style="59" customWidth="1"/>
    <col min="2306" max="2306" width="9.140625" style="59"/>
    <col min="2307" max="2307" width="27" style="59" customWidth="1"/>
    <col min="2308" max="2308" width="9.28515625" style="59" bestFit="1" customWidth="1"/>
    <col min="2309" max="2309" width="7.42578125" style="59" customWidth="1"/>
    <col min="2310" max="2310" width="11.5703125" style="59" customWidth="1"/>
    <col min="2311" max="2311" width="24.7109375" style="59" customWidth="1"/>
    <col min="2312" max="2312" width="9.28515625" style="59" customWidth="1"/>
    <col min="2313" max="2313" width="12.5703125" style="59" customWidth="1"/>
    <col min="2314" max="2314" width="9.7109375" style="59" bestFit="1" customWidth="1"/>
    <col min="2315" max="2315" width="13.85546875" style="59" customWidth="1"/>
    <col min="2316" max="2316" width="13.5703125" style="59" customWidth="1"/>
    <col min="2317" max="2317" width="24.85546875" style="59" customWidth="1"/>
    <col min="2318" max="2318" width="25" style="59" customWidth="1"/>
    <col min="2319" max="2319" width="26" style="59" customWidth="1"/>
    <col min="2320" max="2320" width="16.5703125" style="59" customWidth="1"/>
    <col min="2321" max="2321" width="40.28515625" style="59" customWidth="1"/>
    <col min="2322" max="2322" width="24.140625" style="59" customWidth="1"/>
    <col min="2323" max="2323" width="36.28515625" style="59" customWidth="1"/>
    <col min="2324" max="2324" width="50.7109375" style="59" customWidth="1"/>
    <col min="2325" max="2560" width="9.140625" style="59"/>
    <col min="2561" max="2561" width="8.28515625" style="59" customWidth="1"/>
    <col min="2562" max="2562" width="9.140625" style="59"/>
    <col min="2563" max="2563" width="27" style="59" customWidth="1"/>
    <col min="2564" max="2564" width="9.28515625" style="59" bestFit="1" customWidth="1"/>
    <col min="2565" max="2565" width="7.42578125" style="59" customWidth="1"/>
    <col min="2566" max="2566" width="11.5703125" style="59" customWidth="1"/>
    <col min="2567" max="2567" width="24.7109375" style="59" customWidth="1"/>
    <col min="2568" max="2568" width="9.28515625" style="59" customWidth="1"/>
    <col min="2569" max="2569" width="12.5703125" style="59" customWidth="1"/>
    <col min="2570" max="2570" width="9.7109375" style="59" bestFit="1" customWidth="1"/>
    <col min="2571" max="2571" width="13.85546875" style="59" customWidth="1"/>
    <col min="2572" max="2572" width="13.5703125" style="59" customWidth="1"/>
    <col min="2573" max="2573" width="24.85546875" style="59" customWidth="1"/>
    <col min="2574" max="2574" width="25" style="59" customWidth="1"/>
    <col min="2575" max="2575" width="26" style="59" customWidth="1"/>
    <col min="2576" max="2576" width="16.5703125" style="59" customWidth="1"/>
    <col min="2577" max="2577" width="40.28515625" style="59" customWidth="1"/>
    <col min="2578" max="2578" width="24.140625" style="59" customWidth="1"/>
    <col min="2579" max="2579" width="36.28515625" style="59" customWidth="1"/>
    <col min="2580" max="2580" width="50.7109375" style="59" customWidth="1"/>
    <col min="2581" max="2816" width="9.140625" style="59"/>
    <col min="2817" max="2817" width="8.28515625" style="59" customWidth="1"/>
    <col min="2818" max="2818" width="9.140625" style="59"/>
    <col min="2819" max="2819" width="27" style="59" customWidth="1"/>
    <col min="2820" max="2820" width="9.28515625" style="59" bestFit="1" customWidth="1"/>
    <col min="2821" max="2821" width="7.42578125" style="59" customWidth="1"/>
    <col min="2822" max="2822" width="11.5703125" style="59" customWidth="1"/>
    <col min="2823" max="2823" width="24.7109375" style="59" customWidth="1"/>
    <col min="2824" max="2824" width="9.28515625" style="59" customWidth="1"/>
    <col min="2825" max="2825" width="12.5703125" style="59" customWidth="1"/>
    <col min="2826" max="2826" width="9.7109375" style="59" bestFit="1" customWidth="1"/>
    <col min="2827" max="2827" width="13.85546875" style="59" customWidth="1"/>
    <col min="2828" max="2828" width="13.5703125" style="59" customWidth="1"/>
    <col min="2829" max="2829" width="24.85546875" style="59" customWidth="1"/>
    <col min="2830" max="2830" width="25" style="59" customWidth="1"/>
    <col min="2831" max="2831" width="26" style="59" customWidth="1"/>
    <col min="2832" max="2832" width="16.5703125" style="59" customWidth="1"/>
    <col min="2833" max="2833" width="40.28515625" style="59" customWidth="1"/>
    <col min="2834" max="2834" width="24.140625" style="59" customWidth="1"/>
    <col min="2835" max="2835" width="36.28515625" style="59" customWidth="1"/>
    <col min="2836" max="2836" width="50.7109375" style="59" customWidth="1"/>
    <col min="2837" max="3072" width="9.140625" style="59"/>
    <col min="3073" max="3073" width="8.28515625" style="59" customWidth="1"/>
    <col min="3074" max="3074" width="9.140625" style="59"/>
    <col min="3075" max="3075" width="27" style="59" customWidth="1"/>
    <col min="3076" max="3076" width="9.28515625" style="59" bestFit="1" customWidth="1"/>
    <col min="3077" max="3077" width="7.42578125" style="59" customWidth="1"/>
    <col min="3078" max="3078" width="11.5703125" style="59" customWidth="1"/>
    <col min="3079" max="3079" width="24.7109375" style="59" customWidth="1"/>
    <col min="3080" max="3080" width="9.28515625" style="59" customWidth="1"/>
    <col min="3081" max="3081" width="12.5703125" style="59" customWidth="1"/>
    <col min="3082" max="3082" width="9.7109375" style="59" bestFit="1" customWidth="1"/>
    <col min="3083" max="3083" width="13.85546875" style="59" customWidth="1"/>
    <col min="3084" max="3084" width="13.5703125" style="59" customWidth="1"/>
    <col min="3085" max="3085" width="24.85546875" style="59" customWidth="1"/>
    <col min="3086" max="3086" width="25" style="59" customWidth="1"/>
    <col min="3087" max="3087" width="26" style="59" customWidth="1"/>
    <col min="3088" max="3088" width="16.5703125" style="59" customWidth="1"/>
    <col min="3089" max="3089" width="40.28515625" style="59" customWidth="1"/>
    <col min="3090" max="3090" width="24.140625" style="59" customWidth="1"/>
    <col min="3091" max="3091" width="36.28515625" style="59" customWidth="1"/>
    <col min="3092" max="3092" width="50.7109375" style="59" customWidth="1"/>
    <col min="3093" max="3328" width="9.140625" style="59"/>
    <col min="3329" max="3329" width="8.28515625" style="59" customWidth="1"/>
    <col min="3330" max="3330" width="9.140625" style="59"/>
    <col min="3331" max="3331" width="27" style="59" customWidth="1"/>
    <col min="3332" max="3332" width="9.28515625" style="59" bestFit="1" customWidth="1"/>
    <col min="3333" max="3333" width="7.42578125" style="59" customWidth="1"/>
    <col min="3334" max="3334" width="11.5703125" style="59" customWidth="1"/>
    <col min="3335" max="3335" width="24.7109375" style="59" customWidth="1"/>
    <col min="3336" max="3336" width="9.28515625" style="59" customWidth="1"/>
    <col min="3337" max="3337" width="12.5703125" style="59" customWidth="1"/>
    <col min="3338" max="3338" width="9.7109375" style="59" bestFit="1" customWidth="1"/>
    <col min="3339" max="3339" width="13.85546875" style="59" customWidth="1"/>
    <col min="3340" max="3340" width="13.5703125" style="59" customWidth="1"/>
    <col min="3341" max="3341" width="24.85546875" style="59" customWidth="1"/>
    <col min="3342" max="3342" width="25" style="59" customWidth="1"/>
    <col min="3343" max="3343" width="26" style="59" customWidth="1"/>
    <col min="3344" max="3344" width="16.5703125" style="59" customWidth="1"/>
    <col min="3345" max="3345" width="40.28515625" style="59" customWidth="1"/>
    <col min="3346" max="3346" width="24.140625" style="59" customWidth="1"/>
    <col min="3347" max="3347" width="36.28515625" style="59" customWidth="1"/>
    <col min="3348" max="3348" width="50.7109375" style="59" customWidth="1"/>
    <col min="3349" max="3584" width="9.140625" style="59"/>
    <col min="3585" max="3585" width="8.28515625" style="59" customWidth="1"/>
    <col min="3586" max="3586" width="9.140625" style="59"/>
    <col min="3587" max="3587" width="27" style="59" customWidth="1"/>
    <col min="3588" max="3588" width="9.28515625" style="59" bestFit="1" customWidth="1"/>
    <col min="3589" max="3589" width="7.42578125" style="59" customWidth="1"/>
    <col min="3590" max="3590" width="11.5703125" style="59" customWidth="1"/>
    <col min="3591" max="3591" width="24.7109375" style="59" customWidth="1"/>
    <col min="3592" max="3592" width="9.28515625" style="59" customWidth="1"/>
    <col min="3593" max="3593" width="12.5703125" style="59" customWidth="1"/>
    <col min="3594" max="3594" width="9.7109375" style="59" bestFit="1" customWidth="1"/>
    <col min="3595" max="3595" width="13.85546875" style="59" customWidth="1"/>
    <col min="3596" max="3596" width="13.5703125" style="59" customWidth="1"/>
    <col min="3597" max="3597" width="24.85546875" style="59" customWidth="1"/>
    <col min="3598" max="3598" width="25" style="59" customWidth="1"/>
    <col min="3599" max="3599" width="26" style="59" customWidth="1"/>
    <col min="3600" max="3600" width="16.5703125" style="59" customWidth="1"/>
    <col min="3601" max="3601" width="40.28515625" style="59" customWidth="1"/>
    <col min="3602" max="3602" width="24.140625" style="59" customWidth="1"/>
    <col min="3603" max="3603" width="36.28515625" style="59" customWidth="1"/>
    <col min="3604" max="3604" width="50.7109375" style="59" customWidth="1"/>
    <col min="3605" max="3840" width="9.140625" style="59"/>
    <col min="3841" max="3841" width="8.28515625" style="59" customWidth="1"/>
    <col min="3842" max="3842" width="9.140625" style="59"/>
    <col min="3843" max="3843" width="27" style="59" customWidth="1"/>
    <col min="3844" max="3844" width="9.28515625" style="59" bestFit="1" customWidth="1"/>
    <col min="3845" max="3845" width="7.42578125" style="59" customWidth="1"/>
    <col min="3846" max="3846" width="11.5703125" style="59" customWidth="1"/>
    <col min="3847" max="3847" width="24.7109375" style="59" customWidth="1"/>
    <col min="3848" max="3848" width="9.28515625" style="59" customWidth="1"/>
    <col min="3849" max="3849" width="12.5703125" style="59" customWidth="1"/>
    <col min="3850" max="3850" width="9.7109375" style="59" bestFit="1" customWidth="1"/>
    <col min="3851" max="3851" width="13.85546875" style="59" customWidth="1"/>
    <col min="3852" max="3852" width="13.5703125" style="59" customWidth="1"/>
    <col min="3853" max="3853" width="24.85546875" style="59" customWidth="1"/>
    <col min="3854" max="3854" width="25" style="59" customWidth="1"/>
    <col min="3855" max="3855" width="26" style="59" customWidth="1"/>
    <col min="3856" max="3856" width="16.5703125" style="59" customWidth="1"/>
    <col min="3857" max="3857" width="40.28515625" style="59" customWidth="1"/>
    <col min="3858" max="3858" width="24.140625" style="59" customWidth="1"/>
    <col min="3859" max="3859" width="36.28515625" style="59" customWidth="1"/>
    <col min="3860" max="3860" width="50.7109375" style="59" customWidth="1"/>
    <col min="3861" max="4096" width="9.140625" style="59"/>
    <col min="4097" max="4097" width="8.28515625" style="59" customWidth="1"/>
    <col min="4098" max="4098" width="9.140625" style="59"/>
    <col min="4099" max="4099" width="27" style="59" customWidth="1"/>
    <col min="4100" max="4100" width="9.28515625" style="59" bestFit="1" customWidth="1"/>
    <col min="4101" max="4101" width="7.42578125" style="59" customWidth="1"/>
    <col min="4102" max="4102" width="11.5703125" style="59" customWidth="1"/>
    <col min="4103" max="4103" width="24.7109375" style="59" customWidth="1"/>
    <col min="4104" max="4104" width="9.28515625" style="59" customWidth="1"/>
    <col min="4105" max="4105" width="12.5703125" style="59" customWidth="1"/>
    <col min="4106" max="4106" width="9.7109375" style="59" bestFit="1" customWidth="1"/>
    <col min="4107" max="4107" width="13.85546875" style="59" customWidth="1"/>
    <col min="4108" max="4108" width="13.5703125" style="59" customWidth="1"/>
    <col min="4109" max="4109" width="24.85546875" style="59" customWidth="1"/>
    <col min="4110" max="4110" width="25" style="59" customWidth="1"/>
    <col min="4111" max="4111" width="26" style="59" customWidth="1"/>
    <col min="4112" max="4112" width="16.5703125" style="59" customWidth="1"/>
    <col min="4113" max="4113" width="40.28515625" style="59" customWidth="1"/>
    <col min="4114" max="4114" width="24.140625" style="59" customWidth="1"/>
    <col min="4115" max="4115" width="36.28515625" style="59" customWidth="1"/>
    <col min="4116" max="4116" width="50.7109375" style="59" customWidth="1"/>
    <col min="4117" max="4352" width="9.140625" style="59"/>
    <col min="4353" max="4353" width="8.28515625" style="59" customWidth="1"/>
    <col min="4354" max="4354" width="9.140625" style="59"/>
    <col min="4355" max="4355" width="27" style="59" customWidth="1"/>
    <col min="4356" max="4356" width="9.28515625" style="59" bestFit="1" customWidth="1"/>
    <col min="4357" max="4357" width="7.42578125" style="59" customWidth="1"/>
    <col min="4358" max="4358" width="11.5703125" style="59" customWidth="1"/>
    <col min="4359" max="4359" width="24.7109375" style="59" customWidth="1"/>
    <col min="4360" max="4360" width="9.28515625" style="59" customWidth="1"/>
    <col min="4361" max="4361" width="12.5703125" style="59" customWidth="1"/>
    <col min="4362" max="4362" width="9.7109375" style="59" bestFit="1" customWidth="1"/>
    <col min="4363" max="4363" width="13.85546875" style="59" customWidth="1"/>
    <col min="4364" max="4364" width="13.5703125" style="59" customWidth="1"/>
    <col min="4365" max="4365" width="24.85546875" style="59" customWidth="1"/>
    <col min="4366" max="4366" width="25" style="59" customWidth="1"/>
    <col min="4367" max="4367" width="26" style="59" customWidth="1"/>
    <col min="4368" max="4368" width="16.5703125" style="59" customWidth="1"/>
    <col min="4369" max="4369" width="40.28515625" style="59" customWidth="1"/>
    <col min="4370" max="4370" width="24.140625" style="59" customWidth="1"/>
    <col min="4371" max="4371" width="36.28515625" style="59" customWidth="1"/>
    <col min="4372" max="4372" width="50.7109375" style="59" customWidth="1"/>
    <col min="4373" max="4608" width="9.140625" style="59"/>
    <col min="4609" max="4609" width="8.28515625" style="59" customWidth="1"/>
    <col min="4610" max="4610" width="9.140625" style="59"/>
    <col min="4611" max="4611" width="27" style="59" customWidth="1"/>
    <col min="4612" max="4612" width="9.28515625" style="59" bestFit="1" customWidth="1"/>
    <col min="4613" max="4613" width="7.42578125" style="59" customWidth="1"/>
    <col min="4614" max="4614" width="11.5703125" style="59" customWidth="1"/>
    <col min="4615" max="4615" width="24.7109375" style="59" customWidth="1"/>
    <col min="4616" max="4616" width="9.28515625" style="59" customWidth="1"/>
    <col min="4617" max="4617" width="12.5703125" style="59" customWidth="1"/>
    <col min="4618" max="4618" width="9.7109375" style="59" bestFit="1" customWidth="1"/>
    <col min="4619" max="4619" width="13.85546875" style="59" customWidth="1"/>
    <col min="4620" max="4620" width="13.5703125" style="59" customWidth="1"/>
    <col min="4621" max="4621" width="24.85546875" style="59" customWidth="1"/>
    <col min="4622" max="4622" width="25" style="59" customWidth="1"/>
    <col min="4623" max="4623" width="26" style="59" customWidth="1"/>
    <col min="4624" max="4624" width="16.5703125" style="59" customWidth="1"/>
    <col min="4625" max="4625" width="40.28515625" style="59" customWidth="1"/>
    <col min="4626" max="4626" width="24.140625" style="59" customWidth="1"/>
    <col min="4627" max="4627" width="36.28515625" style="59" customWidth="1"/>
    <col min="4628" max="4628" width="50.7109375" style="59" customWidth="1"/>
    <col min="4629" max="4864" width="9.140625" style="59"/>
    <col min="4865" max="4865" width="8.28515625" style="59" customWidth="1"/>
    <col min="4866" max="4866" width="9.140625" style="59"/>
    <col min="4867" max="4867" width="27" style="59" customWidth="1"/>
    <col min="4868" max="4868" width="9.28515625" style="59" bestFit="1" customWidth="1"/>
    <col min="4869" max="4869" width="7.42578125" style="59" customWidth="1"/>
    <col min="4870" max="4870" width="11.5703125" style="59" customWidth="1"/>
    <col min="4871" max="4871" width="24.7109375" style="59" customWidth="1"/>
    <col min="4872" max="4872" width="9.28515625" style="59" customWidth="1"/>
    <col min="4873" max="4873" width="12.5703125" style="59" customWidth="1"/>
    <col min="4874" max="4874" width="9.7109375" style="59" bestFit="1" customWidth="1"/>
    <col min="4875" max="4875" width="13.85546875" style="59" customWidth="1"/>
    <col min="4876" max="4876" width="13.5703125" style="59" customWidth="1"/>
    <col min="4877" max="4877" width="24.85546875" style="59" customWidth="1"/>
    <col min="4878" max="4878" width="25" style="59" customWidth="1"/>
    <col min="4879" max="4879" width="26" style="59" customWidth="1"/>
    <col min="4880" max="4880" width="16.5703125" style="59" customWidth="1"/>
    <col min="4881" max="4881" width="40.28515625" style="59" customWidth="1"/>
    <col min="4882" max="4882" width="24.140625" style="59" customWidth="1"/>
    <col min="4883" max="4883" width="36.28515625" style="59" customWidth="1"/>
    <col min="4884" max="4884" width="50.7109375" style="59" customWidth="1"/>
    <col min="4885" max="5120" width="9.140625" style="59"/>
    <col min="5121" max="5121" width="8.28515625" style="59" customWidth="1"/>
    <col min="5122" max="5122" width="9.140625" style="59"/>
    <col min="5123" max="5123" width="27" style="59" customWidth="1"/>
    <col min="5124" max="5124" width="9.28515625" style="59" bestFit="1" customWidth="1"/>
    <col min="5125" max="5125" width="7.42578125" style="59" customWidth="1"/>
    <col min="5126" max="5126" width="11.5703125" style="59" customWidth="1"/>
    <col min="5127" max="5127" width="24.7109375" style="59" customWidth="1"/>
    <col min="5128" max="5128" width="9.28515625" style="59" customWidth="1"/>
    <col min="5129" max="5129" width="12.5703125" style="59" customWidth="1"/>
    <col min="5130" max="5130" width="9.7109375" style="59" bestFit="1" customWidth="1"/>
    <col min="5131" max="5131" width="13.85546875" style="59" customWidth="1"/>
    <col min="5132" max="5132" width="13.5703125" style="59" customWidth="1"/>
    <col min="5133" max="5133" width="24.85546875" style="59" customWidth="1"/>
    <col min="5134" max="5134" width="25" style="59" customWidth="1"/>
    <col min="5135" max="5135" width="26" style="59" customWidth="1"/>
    <col min="5136" max="5136" width="16.5703125" style="59" customWidth="1"/>
    <col min="5137" max="5137" width="40.28515625" style="59" customWidth="1"/>
    <col min="5138" max="5138" width="24.140625" style="59" customWidth="1"/>
    <col min="5139" max="5139" width="36.28515625" style="59" customWidth="1"/>
    <col min="5140" max="5140" width="50.7109375" style="59" customWidth="1"/>
    <col min="5141" max="5376" width="9.140625" style="59"/>
    <col min="5377" max="5377" width="8.28515625" style="59" customWidth="1"/>
    <col min="5378" max="5378" width="9.140625" style="59"/>
    <col min="5379" max="5379" width="27" style="59" customWidth="1"/>
    <col min="5380" max="5380" width="9.28515625" style="59" bestFit="1" customWidth="1"/>
    <col min="5381" max="5381" width="7.42578125" style="59" customWidth="1"/>
    <col min="5382" max="5382" width="11.5703125" style="59" customWidth="1"/>
    <col min="5383" max="5383" width="24.7109375" style="59" customWidth="1"/>
    <col min="5384" max="5384" width="9.28515625" style="59" customWidth="1"/>
    <col min="5385" max="5385" width="12.5703125" style="59" customWidth="1"/>
    <col min="5386" max="5386" width="9.7109375" style="59" bestFit="1" customWidth="1"/>
    <col min="5387" max="5387" width="13.85546875" style="59" customWidth="1"/>
    <col min="5388" max="5388" width="13.5703125" style="59" customWidth="1"/>
    <col min="5389" max="5389" width="24.85546875" style="59" customWidth="1"/>
    <col min="5390" max="5390" width="25" style="59" customWidth="1"/>
    <col min="5391" max="5391" width="26" style="59" customWidth="1"/>
    <col min="5392" max="5392" width="16.5703125" style="59" customWidth="1"/>
    <col min="5393" max="5393" width="40.28515625" style="59" customWidth="1"/>
    <col min="5394" max="5394" width="24.140625" style="59" customWidth="1"/>
    <col min="5395" max="5395" width="36.28515625" style="59" customWidth="1"/>
    <col min="5396" max="5396" width="50.7109375" style="59" customWidth="1"/>
    <col min="5397" max="5632" width="9.140625" style="59"/>
    <col min="5633" max="5633" width="8.28515625" style="59" customWidth="1"/>
    <col min="5634" max="5634" width="9.140625" style="59"/>
    <col min="5635" max="5635" width="27" style="59" customWidth="1"/>
    <col min="5636" max="5636" width="9.28515625" style="59" bestFit="1" customWidth="1"/>
    <col min="5637" max="5637" width="7.42578125" style="59" customWidth="1"/>
    <col min="5638" max="5638" width="11.5703125" style="59" customWidth="1"/>
    <col min="5639" max="5639" width="24.7109375" style="59" customWidth="1"/>
    <col min="5640" max="5640" width="9.28515625" style="59" customWidth="1"/>
    <col min="5641" max="5641" width="12.5703125" style="59" customWidth="1"/>
    <col min="5642" max="5642" width="9.7109375" style="59" bestFit="1" customWidth="1"/>
    <col min="5643" max="5643" width="13.85546875" style="59" customWidth="1"/>
    <col min="5644" max="5644" width="13.5703125" style="59" customWidth="1"/>
    <col min="5645" max="5645" width="24.85546875" style="59" customWidth="1"/>
    <col min="5646" max="5646" width="25" style="59" customWidth="1"/>
    <col min="5647" max="5647" width="26" style="59" customWidth="1"/>
    <col min="5648" max="5648" width="16.5703125" style="59" customWidth="1"/>
    <col min="5649" max="5649" width="40.28515625" style="59" customWidth="1"/>
    <col min="5650" max="5650" width="24.140625" style="59" customWidth="1"/>
    <col min="5651" max="5651" width="36.28515625" style="59" customWidth="1"/>
    <col min="5652" max="5652" width="50.7109375" style="59" customWidth="1"/>
    <col min="5653" max="5888" width="9.140625" style="59"/>
    <col min="5889" max="5889" width="8.28515625" style="59" customWidth="1"/>
    <col min="5890" max="5890" width="9.140625" style="59"/>
    <col min="5891" max="5891" width="27" style="59" customWidth="1"/>
    <col min="5892" max="5892" width="9.28515625" style="59" bestFit="1" customWidth="1"/>
    <col min="5893" max="5893" width="7.42578125" style="59" customWidth="1"/>
    <col min="5894" max="5894" width="11.5703125" style="59" customWidth="1"/>
    <col min="5895" max="5895" width="24.7109375" style="59" customWidth="1"/>
    <col min="5896" max="5896" width="9.28515625" style="59" customWidth="1"/>
    <col min="5897" max="5897" width="12.5703125" style="59" customWidth="1"/>
    <col min="5898" max="5898" width="9.7109375" style="59" bestFit="1" customWidth="1"/>
    <col min="5899" max="5899" width="13.85546875" style="59" customWidth="1"/>
    <col min="5900" max="5900" width="13.5703125" style="59" customWidth="1"/>
    <col min="5901" max="5901" width="24.85546875" style="59" customWidth="1"/>
    <col min="5902" max="5902" width="25" style="59" customWidth="1"/>
    <col min="5903" max="5903" width="26" style="59" customWidth="1"/>
    <col min="5904" max="5904" width="16.5703125" style="59" customWidth="1"/>
    <col min="5905" max="5905" width="40.28515625" style="59" customWidth="1"/>
    <col min="5906" max="5906" width="24.140625" style="59" customWidth="1"/>
    <col min="5907" max="5907" width="36.28515625" style="59" customWidth="1"/>
    <col min="5908" max="5908" width="50.7109375" style="59" customWidth="1"/>
    <col min="5909" max="6144" width="9.140625" style="59"/>
    <col min="6145" max="6145" width="8.28515625" style="59" customWidth="1"/>
    <col min="6146" max="6146" width="9.140625" style="59"/>
    <col min="6147" max="6147" width="27" style="59" customWidth="1"/>
    <col min="6148" max="6148" width="9.28515625" style="59" bestFit="1" customWidth="1"/>
    <col min="6149" max="6149" width="7.42578125" style="59" customWidth="1"/>
    <col min="6150" max="6150" width="11.5703125" style="59" customWidth="1"/>
    <col min="6151" max="6151" width="24.7109375" style="59" customWidth="1"/>
    <col min="6152" max="6152" width="9.28515625" style="59" customWidth="1"/>
    <col min="6153" max="6153" width="12.5703125" style="59" customWidth="1"/>
    <col min="6154" max="6154" width="9.7109375" style="59" bestFit="1" customWidth="1"/>
    <col min="6155" max="6155" width="13.85546875" style="59" customWidth="1"/>
    <col min="6156" max="6156" width="13.5703125" style="59" customWidth="1"/>
    <col min="6157" max="6157" width="24.85546875" style="59" customWidth="1"/>
    <col min="6158" max="6158" width="25" style="59" customWidth="1"/>
    <col min="6159" max="6159" width="26" style="59" customWidth="1"/>
    <col min="6160" max="6160" width="16.5703125" style="59" customWidth="1"/>
    <col min="6161" max="6161" width="40.28515625" style="59" customWidth="1"/>
    <col min="6162" max="6162" width="24.140625" style="59" customWidth="1"/>
    <col min="6163" max="6163" width="36.28515625" style="59" customWidth="1"/>
    <col min="6164" max="6164" width="50.7109375" style="59" customWidth="1"/>
    <col min="6165" max="6400" width="9.140625" style="59"/>
    <col min="6401" max="6401" width="8.28515625" style="59" customWidth="1"/>
    <col min="6402" max="6402" width="9.140625" style="59"/>
    <col min="6403" max="6403" width="27" style="59" customWidth="1"/>
    <col min="6404" max="6404" width="9.28515625" style="59" bestFit="1" customWidth="1"/>
    <col min="6405" max="6405" width="7.42578125" style="59" customWidth="1"/>
    <col min="6406" max="6406" width="11.5703125" style="59" customWidth="1"/>
    <col min="6407" max="6407" width="24.7109375" style="59" customWidth="1"/>
    <col min="6408" max="6408" width="9.28515625" style="59" customWidth="1"/>
    <col min="6409" max="6409" width="12.5703125" style="59" customWidth="1"/>
    <col min="6410" max="6410" width="9.7109375" style="59" bestFit="1" customWidth="1"/>
    <col min="6411" max="6411" width="13.85546875" style="59" customWidth="1"/>
    <col min="6412" max="6412" width="13.5703125" style="59" customWidth="1"/>
    <col min="6413" max="6413" width="24.85546875" style="59" customWidth="1"/>
    <col min="6414" max="6414" width="25" style="59" customWidth="1"/>
    <col min="6415" max="6415" width="26" style="59" customWidth="1"/>
    <col min="6416" max="6416" width="16.5703125" style="59" customWidth="1"/>
    <col min="6417" max="6417" width="40.28515625" style="59" customWidth="1"/>
    <col min="6418" max="6418" width="24.140625" style="59" customWidth="1"/>
    <col min="6419" max="6419" width="36.28515625" style="59" customWidth="1"/>
    <col min="6420" max="6420" width="50.7109375" style="59" customWidth="1"/>
    <col min="6421" max="6656" width="9.140625" style="59"/>
    <col min="6657" max="6657" width="8.28515625" style="59" customWidth="1"/>
    <col min="6658" max="6658" width="9.140625" style="59"/>
    <col min="6659" max="6659" width="27" style="59" customWidth="1"/>
    <col min="6660" max="6660" width="9.28515625" style="59" bestFit="1" customWidth="1"/>
    <col min="6661" max="6661" width="7.42578125" style="59" customWidth="1"/>
    <col min="6662" max="6662" width="11.5703125" style="59" customWidth="1"/>
    <col min="6663" max="6663" width="24.7109375" style="59" customWidth="1"/>
    <col min="6664" max="6664" width="9.28515625" style="59" customWidth="1"/>
    <col min="6665" max="6665" width="12.5703125" style="59" customWidth="1"/>
    <col min="6666" max="6666" width="9.7109375" style="59" bestFit="1" customWidth="1"/>
    <col min="6667" max="6667" width="13.85546875" style="59" customWidth="1"/>
    <col min="6668" max="6668" width="13.5703125" style="59" customWidth="1"/>
    <col min="6669" max="6669" width="24.85546875" style="59" customWidth="1"/>
    <col min="6670" max="6670" width="25" style="59" customWidth="1"/>
    <col min="6671" max="6671" width="26" style="59" customWidth="1"/>
    <col min="6672" max="6672" width="16.5703125" style="59" customWidth="1"/>
    <col min="6673" max="6673" width="40.28515625" style="59" customWidth="1"/>
    <col min="6674" max="6674" width="24.140625" style="59" customWidth="1"/>
    <col min="6675" max="6675" width="36.28515625" style="59" customWidth="1"/>
    <col min="6676" max="6676" width="50.7109375" style="59" customWidth="1"/>
    <col min="6677" max="6912" width="9.140625" style="59"/>
    <col min="6913" max="6913" width="8.28515625" style="59" customWidth="1"/>
    <col min="6914" max="6914" width="9.140625" style="59"/>
    <col min="6915" max="6915" width="27" style="59" customWidth="1"/>
    <col min="6916" max="6916" width="9.28515625" style="59" bestFit="1" customWidth="1"/>
    <col min="6917" max="6917" width="7.42578125" style="59" customWidth="1"/>
    <col min="6918" max="6918" width="11.5703125" style="59" customWidth="1"/>
    <col min="6919" max="6919" width="24.7109375" style="59" customWidth="1"/>
    <col min="6920" max="6920" width="9.28515625" style="59" customWidth="1"/>
    <col min="6921" max="6921" width="12.5703125" style="59" customWidth="1"/>
    <col min="6922" max="6922" width="9.7109375" style="59" bestFit="1" customWidth="1"/>
    <col min="6923" max="6923" width="13.85546875" style="59" customWidth="1"/>
    <col min="6924" max="6924" width="13.5703125" style="59" customWidth="1"/>
    <col min="6925" max="6925" width="24.85546875" style="59" customWidth="1"/>
    <col min="6926" max="6926" width="25" style="59" customWidth="1"/>
    <col min="6927" max="6927" width="26" style="59" customWidth="1"/>
    <col min="6928" max="6928" width="16.5703125" style="59" customWidth="1"/>
    <col min="6929" max="6929" width="40.28515625" style="59" customWidth="1"/>
    <col min="6930" max="6930" width="24.140625" style="59" customWidth="1"/>
    <col min="6931" max="6931" width="36.28515625" style="59" customWidth="1"/>
    <col min="6932" max="6932" width="50.7109375" style="59" customWidth="1"/>
    <col min="6933" max="7168" width="9.140625" style="59"/>
    <col min="7169" max="7169" width="8.28515625" style="59" customWidth="1"/>
    <col min="7170" max="7170" width="9.140625" style="59"/>
    <col min="7171" max="7171" width="27" style="59" customWidth="1"/>
    <col min="7172" max="7172" width="9.28515625" style="59" bestFit="1" customWidth="1"/>
    <col min="7173" max="7173" width="7.42578125" style="59" customWidth="1"/>
    <col min="7174" max="7174" width="11.5703125" style="59" customWidth="1"/>
    <col min="7175" max="7175" width="24.7109375" style="59" customWidth="1"/>
    <col min="7176" max="7176" width="9.28515625" style="59" customWidth="1"/>
    <col min="7177" max="7177" width="12.5703125" style="59" customWidth="1"/>
    <col min="7178" max="7178" width="9.7109375" style="59" bestFit="1" customWidth="1"/>
    <col min="7179" max="7179" width="13.85546875" style="59" customWidth="1"/>
    <col min="7180" max="7180" width="13.5703125" style="59" customWidth="1"/>
    <col min="7181" max="7181" width="24.85546875" style="59" customWidth="1"/>
    <col min="7182" max="7182" width="25" style="59" customWidth="1"/>
    <col min="7183" max="7183" width="26" style="59" customWidth="1"/>
    <col min="7184" max="7184" width="16.5703125" style="59" customWidth="1"/>
    <col min="7185" max="7185" width="40.28515625" style="59" customWidth="1"/>
    <col min="7186" max="7186" width="24.140625" style="59" customWidth="1"/>
    <col min="7187" max="7187" width="36.28515625" style="59" customWidth="1"/>
    <col min="7188" max="7188" width="50.7109375" style="59" customWidth="1"/>
    <col min="7189" max="7424" width="9.140625" style="59"/>
    <col min="7425" max="7425" width="8.28515625" style="59" customWidth="1"/>
    <col min="7426" max="7426" width="9.140625" style="59"/>
    <col min="7427" max="7427" width="27" style="59" customWidth="1"/>
    <col min="7428" max="7428" width="9.28515625" style="59" bestFit="1" customWidth="1"/>
    <col min="7429" max="7429" width="7.42578125" style="59" customWidth="1"/>
    <col min="7430" max="7430" width="11.5703125" style="59" customWidth="1"/>
    <col min="7431" max="7431" width="24.7109375" style="59" customWidth="1"/>
    <col min="7432" max="7432" width="9.28515625" style="59" customWidth="1"/>
    <col min="7433" max="7433" width="12.5703125" style="59" customWidth="1"/>
    <col min="7434" max="7434" width="9.7109375" style="59" bestFit="1" customWidth="1"/>
    <col min="7435" max="7435" width="13.85546875" style="59" customWidth="1"/>
    <col min="7436" max="7436" width="13.5703125" style="59" customWidth="1"/>
    <col min="7437" max="7437" width="24.85546875" style="59" customWidth="1"/>
    <col min="7438" max="7438" width="25" style="59" customWidth="1"/>
    <col min="7439" max="7439" width="26" style="59" customWidth="1"/>
    <col min="7440" max="7440" width="16.5703125" style="59" customWidth="1"/>
    <col min="7441" max="7441" width="40.28515625" style="59" customWidth="1"/>
    <col min="7442" max="7442" width="24.140625" style="59" customWidth="1"/>
    <col min="7443" max="7443" width="36.28515625" style="59" customWidth="1"/>
    <col min="7444" max="7444" width="50.7109375" style="59" customWidth="1"/>
    <col min="7445" max="7680" width="9.140625" style="59"/>
    <col min="7681" max="7681" width="8.28515625" style="59" customWidth="1"/>
    <col min="7682" max="7682" width="9.140625" style="59"/>
    <col min="7683" max="7683" width="27" style="59" customWidth="1"/>
    <col min="7684" max="7684" width="9.28515625" style="59" bestFit="1" customWidth="1"/>
    <col min="7685" max="7685" width="7.42578125" style="59" customWidth="1"/>
    <col min="7686" max="7686" width="11.5703125" style="59" customWidth="1"/>
    <col min="7687" max="7687" width="24.7109375" style="59" customWidth="1"/>
    <col min="7688" max="7688" width="9.28515625" style="59" customWidth="1"/>
    <col min="7689" max="7689" width="12.5703125" style="59" customWidth="1"/>
    <col min="7690" max="7690" width="9.7109375" style="59" bestFit="1" customWidth="1"/>
    <col min="7691" max="7691" width="13.85546875" style="59" customWidth="1"/>
    <col min="7692" max="7692" width="13.5703125" style="59" customWidth="1"/>
    <col min="7693" max="7693" width="24.85546875" style="59" customWidth="1"/>
    <col min="7694" max="7694" width="25" style="59" customWidth="1"/>
    <col min="7695" max="7695" width="26" style="59" customWidth="1"/>
    <col min="7696" max="7696" width="16.5703125" style="59" customWidth="1"/>
    <col min="7697" max="7697" width="40.28515625" style="59" customWidth="1"/>
    <col min="7698" max="7698" width="24.140625" style="59" customWidth="1"/>
    <col min="7699" max="7699" width="36.28515625" style="59" customWidth="1"/>
    <col min="7700" max="7700" width="50.7109375" style="59" customWidth="1"/>
    <col min="7701" max="7936" width="9.140625" style="59"/>
    <col min="7937" max="7937" width="8.28515625" style="59" customWidth="1"/>
    <col min="7938" max="7938" width="9.140625" style="59"/>
    <col min="7939" max="7939" width="27" style="59" customWidth="1"/>
    <col min="7940" max="7940" width="9.28515625" style="59" bestFit="1" customWidth="1"/>
    <col min="7941" max="7941" width="7.42578125" style="59" customWidth="1"/>
    <col min="7942" max="7942" width="11.5703125" style="59" customWidth="1"/>
    <col min="7943" max="7943" width="24.7109375" style="59" customWidth="1"/>
    <col min="7944" max="7944" width="9.28515625" style="59" customWidth="1"/>
    <col min="7945" max="7945" width="12.5703125" style="59" customWidth="1"/>
    <col min="7946" max="7946" width="9.7109375" style="59" bestFit="1" customWidth="1"/>
    <col min="7947" max="7947" width="13.85546875" style="59" customWidth="1"/>
    <col min="7948" max="7948" width="13.5703125" style="59" customWidth="1"/>
    <col min="7949" max="7949" width="24.85546875" style="59" customWidth="1"/>
    <col min="7950" max="7950" width="25" style="59" customWidth="1"/>
    <col min="7951" max="7951" width="26" style="59" customWidth="1"/>
    <col min="7952" max="7952" width="16.5703125" style="59" customWidth="1"/>
    <col min="7953" max="7953" width="40.28515625" style="59" customWidth="1"/>
    <col min="7954" max="7954" width="24.140625" style="59" customWidth="1"/>
    <col min="7955" max="7955" width="36.28515625" style="59" customWidth="1"/>
    <col min="7956" max="7956" width="50.7109375" style="59" customWidth="1"/>
    <col min="7957" max="8192" width="9.140625" style="59"/>
    <col min="8193" max="8193" width="8.28515625" style="59" customWidth="1"/>
    <col min="8194" max="8194" width="9.140625" style="59"/>
    <col min="8195" max="8195" width="27" style="59" customWidth="1"/>
    <col min="8196" max="8196" width="9.28515625" style="59" bestFit="1" customWidth="1"/>
    <col min="8197" max="8197" width="7.42578125" style="59" customWidth="1"/>
    <col min="8198" max="8198" width="11.5703125" style="59" customWidth="1"/>
    <col min="8199" max="8199" width="24.7109375" style="59" customWidth="1"/>
    <col min="8200" max="8200" width="9.28515625" style="59" customWidth="1"/>
    <col min="8201" max="8201" width="12.5703125" style="59" customWidth="1"/>
    <col min="8202" max="8202" width="9.7109375" style="59" bestFit="1" customWidth="1"/>
    <col min="8203" max="8203" width="13.85546875" style="59" customWidth="1"/>
    <col min="8204" max="8204" width="13.5703125" style="59" customWidth="1"/>
    <col min="8205" max="8205" width="24.85546875" style="59" customWidth="1"/>
    <col min="8206" max="8206" width="25" style="59" customWidth="1"/>
    <col min="8207" max="8207" width="26" style="59" customWidth="1"/>
    <col min="8208" max="8208" width="16.5703125" style="59" customWidth="1"/>
    <col min="8209" max="8209" width="40.28515625" style="59" customWidth="1"/>
    <col min="8210" max="8210" width="24.140625" style="59" customWidth="1"/>
    <col min="8211" max="8211" width="36.28515625" style="59" customWidth="1"/>
    <col min="8212" max="8212" width="50.7109375" style="59" customWidth="1"/>
    <col min="8213" max="8448" width="9.140625" style="59"/>
    <col min="8449" max="8449" width="8.28515625" style="59" customWidth="1"/>
    <col min="8450" max="8450" width="9.140625" style="59"/>
    <col min="8451" max="8451" width="27" style="59" customWidth="1"/>
    <col min="8452" max="8452" width="9.28515625" style="59" bestFit="1" customWidth="1"/>
    <col min="8453" max="8453" width="7.42578125" style="59" customWidth="1"/>
    <col min="8454" max="8454" width="11.5703125" style="59" customWidth="1"/>
    <col min="8455" max="8455" width="24.7109375" style="59" customWidth="1"/>
    <col min="8456" max="8456" width="9.28515625" style="59" customWidth="1"/>
    <col min="8457" max="8457" width="12.5703125" style="59" customWidth="1"/>
    <col min="8458" max="8458" width="9.7109375" style="59" bestFit="1" customWidth="1"/>
    <col min="8459" max="8459" width="13.85546875" style="59" customWidth="1"/>
    <col min="8460" max="8460" width="13.5703125" style="59" customWidth="1"/>
    <col min="8461" max="8461" width="24.85546875" style="59" customWidth="1"/>
    <col min="8462" max="8462" width="25" style="59" customWidth="1"/>
    <col min="8463" max="8463" width="26" style="59" customWidth="1"/>
    <col min="8464" max="8464" width="16.5703125" style="59" customWidth="1"/>
    <col min="8465" max="8465" width="40.28515625" style="59" customWidth="1"/>
    <col min="8466" max="8466" width="24.140625" style="59" customWidth="1"/>
    <col min="8467" max="8467" width="36.28515625" style="59" customWidth="1"/>
    <col min="8468" max="8468" width="50.7109375" style="59" customWidth="1"/>
    <col min="8469" max="8704" width="9.140625" style="59"/>
    <col min="8705" max="8705" width="8.28515625" style="59" customWidth="1"/>
    <col min="8706" max="8706" width="9.140625" style="59"/>
    <col min="8707" max="8707" width="27" style="59" customWidth="1"/>
    <col min="8708" max="8708" width="9.28515625" style="59" bestFit="1" customWidth="1"/>
    <col min="8709" max="8709" width="7.42578125" style="59" customWidth="1"/>
    <col min="8710" max="8710" width="11.5703125" style="59" customWidth="1"/>
    <col min="8711" max="8711" width="24.7109375" style="59" customWidth="1"/>
    <col min="8712" max="8712" width="9.28515625" style="59" customWidth="1"/>
    <col min="8713" max="8713" width="12.5703125" style="59" customWidth="1"/>
    <col min="8714" max="8714" width="9.7109375" style="59" bestFit="1" customWidth="1"/>
    <col min="8715" max="8715" width="13.85546875" style="59" customWidth="1"/>
    <col min="8716" max="8716" width="13.5703125" style="59" customWidth="1"/>
    <col min="8717" max="8717" width="24.85546875" style="59" customWidth="1"/>
    <col min="8718" max="8718" width="25" style="59" customWidth="1"/>
    <col min="8719" max="8719" width="26" style="59" customWidth="1"/>
    <col min="8720" max="8720" width="16.5703125" style="59" customWidth="1"/>
    <col min="8721" max="8721" width="40.28515625" style="59" customWidth="1"/>
    <col min="8722" max="8722" width="24.140625" style="59" customWidth="1"/>
    <col min="8723" max="8723" width="36.28515625" style="59" customWidth="1"/>
    <col min="8724" max="8724" width="50.7109375" style="59" customWidth="1"/>
    <col min="8725" max="8960" width="9.140625" style="59"/>
    <col min="8961" max="8961" width="8.28515625" style="59" customWidth="1"/>
    <col min="8962" max="8962" width="9.140625" style="59"/>
    <col min="8963" max="8963" width="27" style="59" customWidth="1"/>
    <col min="8964" max="8964" width="9.28515625" style="59" bestFit="1" customWidth="1"/>
    <col min="8965" max="8965" width="7.42578125" style="59" customWidth="1"/>
    <col min="8966" max="8966" width="11.5703125" style="59" customWidth="1"/>
    <col min="8967" max="8967" width="24.7109375" style="59" customWidth="1"/>
    <col min="8968" max="8968" width="9.28515625" style="59" customWidth="1"/>
    <col min="8969" max="8969" width="12.5703125" style="59" customWidth="1"/>
    <col min="8970" max="8970" width="9.7109375" style="59" bestFit="1" customWidth="1"/>
    <col min="8971" max="8971" width="13.85546875" style="59" customWidth="1"/>
    <col min="8972" max="8972" width="13.5703125" style="59" customWidth="1"/>
    <col min="8973" max="8973" width="24.85546875" style="59" customWidth="1"/>
    <col min="8974" max="8974" width="25" style="59" customWidth="1"/>
    <col min="8975" max="8975" width="26" style="59" customWidth="1"/>
    <col min="8976" max="8976" width="16.5703125" style="59" customWidth="1"/>
    <col min="8977" max="8977" width="40.28515625" style="59" customWidth="1"/>
    <col min="8978" max="8978" width="24.140625" style="59" customWidth="1"/>
    <col min="8979" max="8979" width="36.28515625" style="59" customWidth="1"/>
    <col min="8980" max="8980" width="50.7109375" style="59" customWidth="1"/>
    <col min="8981" max="9216" width="9.140625" style="59"/>
    <col min="9217" max="9217" width="8.28515625" style="59" customWidth="1"/>
    <col min="9218" max="9218" width="9.140625" style="59"/>
    <col min="9219" max="9219" width="27" style="59" customWidth="1"/>
    <col min="9220" max="9220" width="9.28515625" style="59" bestFit="1" customWidth="1"/>
    <col min="9221" max="9221" width="7.42578125" style="59" customWidth="1"/>
    <col min="9222" max="9222" width="11.5703125" style="59" customWidth="1"/>
    <col min="9223" max="9223" width="24.7109375" style="59" customWidth="1"/>
    <col min="9224" max="9224" width="9.28515625" style="59" customWidth="1"/>
    <col min="9225" max="9225" width="12.5703125" style="59" customWidth="1"/>
    <col min="9226" max="9226" width="9.7109375" style="59" bestFit="1" customWidth="1"/>
    <col min="9227" max="9227" width="13.85546875" style="59" customWidth="1"/>
    <col min="9228" max="9228" width="13.5703125" style="59" customWidth="1"/>
    <col min="9229" max="9229" width="24.85546875" style="59" customWidth="1"/>
    <col min="9230" max="9230" width="25" style="59" customWidth="1"/>
    <col min="9231" max="9231" width="26" style="59" customWidth="1"/>
    <col min="9232" max="9232" width="16.5703125" style="59" customWidth="1"/>
    <col min="9233" max="9233" width="40.28515625" style="59" customWidth="1"/>
    <col min="9234" max="9234" width="24.140625" style="59" customWidth="1"/>
    <col min="9235" max="9235" width="36.28515625" style="59" customWidth="1"/>
    <col min="9236" max="9236" width="50.7109375" style="59" customWidth="1"/>
    <col min="9237" max="9472" width="9.140625" style="59"/>
    <col min="9473" max="9473" width="8.28515625" style="59" customWidth="1"/>
    <col min="9474" max="9474" width="9.140625" style="59"/>
    <col min="9475" max="9475" width="27" style="59" customWidth="1"/>
    <col min="9476" max="9476" width="9.28515625" style="59" bestFit="1" customWidth="1"/>
    <col min="9477" max="9477" width="7.42578125" style="59" customWidth="1"/>
    <col min="9478" max="9478" width="11.5703125" style="59" customWidth="1"/>
    <col min="9479" max="9479" width="24.7109375" style="59" customWidth="1"/>
    <col min="9480" max="9480" width="9.28515625" style="59" customWidth="1"/>
    <col min="9481" max="9481" width="12.5703125" style="59" customWidth="1"/>
    <col min="9482" max="9482" width="9.7109375" style="59" bestFit="1" customWidth="1"/>
    <col min="9483" max="9483" width="13.85546875" style="59" customWidth="1"/>
    <col min="9484" max="9484" width="13.5703125" style="59" customWidth="1"/>
    <col min="9485" max="9485" width="24.85546875" style="59" customWidth="1"/>
    <col min="9486" max="9486" width="25" style="59" customWidth="1"/>
    <col min="9487" max="9487" width="26" style="59" customWidth="1"/>
    <col min="9488" max="9488" width="16.5703125" style="59" customWidth="1"/>
    <col min="9489" max="9489" width="40.28515625" style="59" customWidth="1"/>
    <col min="9490" max="9490" width="24.140625" style="59" customWidth="1"/>
    <col min="9491" max="9491" width="36.28515625" style="59" customWidth="1"/>
    <col min="9492" max="9492" width="50.7109375" style="59" customWidth="1"/>
    <col min="9493" max="9728" width="9.140625" style="59"/>
    <col min="9729" max="9729" width="8.28515625" style="59" customWidth="1"/>
    <col min="9730" max="9730" width="9.140625" style="59"/>
    <col min="9731" max="9731" width="27" style="59" customWidth="1"/>
    <col min="9732" max="9732" width="9.28515625" style="59" bestFit="1" customWidth="1"/>
    <col min="9733" max="9733" width="7.42578125" style="59" customWidth="1"/>
    <col min="9734" max="9734" width="11.5703125" style="59" customWidth="1"/>
    <col min="9735" max="9735" width="24.7109375" style="59" customWidth="1"/>
    <col min="9736" max="9736" width="9.28515625" style="59" customWidth="1"/>
    <col min="9737" max="9737" width="12.5703125" style="59" customWidth="1"/>
    <col min="9738" max="9738" width="9.7109375" style="59" bestFit="1" customWidth="1"/>
    <col min="9739" max="9739" width="13.85546875" style="59" customWidth="1"/>
    <col min="9740" max="9740" width="13.5703125" style="59" customWidth="1"/>
    <col min="9741" max="9741" width="24.85546875" style="59" customWidth="1"/>
    <col min="9742" max="9742" width="25" style="59" customWidth="1"/>
    <col min="9743" max="9743" width="26" style="59" customWidth="1"/>
    <col min="9744" max="9744" width="16.5703125" style="59" customWidth="1"/>
    <col min="9745" max="9745" width="40.28515625" style="59" customWidth="1"/>
    <col min="9746" max="9746" width="24.140625" style="59" customWidth="1"/>
    <col min="9747" max="9747" width="36.28515625" style="59" customWidth="1"/>
    <col min="9748" max="9748" width="50.7109375" style="59" customWidth="1"/>
    <col min="9749" max="9984" width="9.140625" style="59"/>
    <col min="9985" max="9985" width="8.28515625" style="59" customWidth="1"/>
    <col min="9986" max="9986" width="9.140625" style="59"/>
    <col min="9987" max="9987" width="27" style="59" customWidth="1"/>
    <col min="9988" max="9988" width="9.28515625" style="59" bestFit="1" customWidth="1"/>
    <col min="9989" max="9989" width="7.42578125" style="59" customWidth="1"/>
    <col min="9990" max="9990" width="11.5703125" style="59" customWidth="1"/>
    <col min="9991" max="9991" width="24.7109375" style="59" customWidth="1"/>
    <col min="9992" max="9992" width="9.28515625" style="59" customWidth="1"/>
    <col min="9993" max="9993" width="12.5703125" style="59" customWidth="1"/>
    <col min="9994" max="9994" width="9.7109375" style="59" bestFit="1" customWidth="1"/>
    <col min="9995" max="9995" width="13.85546875" style="59" customWidth="1"/>
    <col min="9996" max="9996" width="13.5703125" style="59" customWidth="1"/>
    <col min="9997" max="9997" width="24.85546875" style="59" customWidth="1"/>
    <col min="9998" max="9998" width="25" style="59" customWidth="1"/>
    <col min="9999" max="9999" width="26" style="59" customWidth="1"/>
    <col min="10000" max="10000" width="16.5703125" style="59" customWidth="1"/>
    <col min="10001" max="10001" width="40.28515625" style="59" customWidth="1"/>
    <col min="10002" max="10002" width="24.140625" style="59" customWidth="1"/>
    <col min="10003" max="10003" width="36.28515625" style="59" customWidth="1"/>
    <col min="10004" max="10004" width="50.7109375" style="59" customWidth="1"/>
    <col min="10005" max="10240" width="9.140625" style="59"/>
    <col min="10241" max="10241" width="8.28515625" style="59" customWidth="1"/>
    <col min="10242" max="10242" width="9.140625" style="59"/>
    <col min="10243" max="10243" width="27" style="59" customWidth="1"/>
    <col min="10244" max="10244" width="9.28515625" style="59" bestFit="1" customWidth="1"/>
    <col min="10245" max="10245" width="7.42578125" style="59" customWidth="1"/>
    <col min="10246" max="10246" width="11.5703125" style="59" customWidth="1"/>
    <col min="10247" max="10247" width="24.7109375" style="59" customWidth="1"/>
    <col min="10248" max="10248" width="9.28515625" style="59" customWidth="1"/>
    <col min="10249" max="10249" width="12.5703125" style="59" customWidth="1"/>
    <col min="10250" max="10250" width="9.7109375" style="59" bestFit="1" customWidth="1"/>
    <col min="10251" max="10251" width="13.85546875" style="59" customWidth="1"/>
    <col min="10252" max="10252" width="13.5703125" style="59" customWidth="1"/>
    <col min="10253" max="10253" width="24.85546875" style="59" customWidth="1"/>
    <col min="10254" max="10254" width="25" style="59" customWidth="1"/>
    <col min="10255" max="10255" width="26" style="59" customWidth="1"/>
    <col min="10256" max="10256" width="16.5703125" style="59" customWidth="1"/>
    <col min="10257" max="10257" width="40.28515625" style="59" customWidth="1"/>
    <col min="10258" max="10258" width="24.140625" style="59" customWidth="1"/>
    <col min="10259" max="10259" width="36.28515625" style="59" customWidth="1"/>
    <col min="10260" max="10260" width="50.7109375" style="59" customWidth="1"/>
    <col min="10261" max="10496" width="9.140625" style="59"/>
    <col min="10497" max="10497" width="8.28515625" style="59" customWidth="1"/>
    <col min="10498" max="10498" width="9.140625" style="59"/>
    <col min="10499" max="10499" width="27" style="59" customWidth="1"/>
    <col min="10500" max="10500" width="9.28515625" style="59" bestFit="1" customWidth="1"/>
    <col min="10501" max="10501" width="7.42578125" style="59" customWidth="1"/>
    <col min="10502" max="10502" width="11.5703125" style="59" customWidth="1"/>
    <col min="10503" max="10503" width="24.7109375" style="59" customWidth="1"/>
    <col min="10504" max="10504" width="9.28515625" style="59" customWidth="1"/>
    <col min="10505" max="10505" width="12.5703125" style="59" customWidth="1"/>
    <col min="10506" max="10506" width="9.7109375" style="59" bestFit="1" customWidth="1"/>
    <col min="10507" max="10507" width="13.85546875" style="59" customWidth="1"/>
    <col min="10508" max="10508" width="13.5703125" style="59" customWidth="1"/>
    <col min="10509" max="10509" width="24.85546875" style="59" customWidth="1"/>
    <col min="10510" max="10510" width="25" style="59" customWidth="1"/>
    <col min="10511" max="10511" width="26" style="59" customWidth="1"/>
    <col min="10512" max="10512" width="16.5703125" style="59" customWidth="1"/>
    <col min="10513" max="10513" width="40.28515625" style="59" customWidth="1"/>
    <col min="10514" max="10514" width="24.140625" style="59" customWidth="1"/>
    <col min="10515" max="10515" width="36.28515625" style="59" customWidth="1"/>
    <col min="10516" max="10516" width="50.7109375" style="59" customWidth="1"/>
    <col min="10517" max="10752" width="9.140625" style="59"/>
    <col min="10753" max="10753" width="8.28515625" style="59" customWidth="1"/>
    <col min="10754" max="10754" width="9.140625" style="59"/>
    <col min="10755" max="10755" width="27" style="59" customWidth="1"/>
    <col min="10756" max="10756" width="9.28515625" style="59" bestFit="1" customWidth="1"/>
    <col min="10757" max="10757" width="7.42578125" style="59" customWidth="1"/>
    <col min="10758" max="10758" width="11.5703125" style="59" customWidth="1"/>
    <col min="10759" max="10759" width="24.7109375" style="59" customWidth="1"/>
    <col min="10760" max="10760" width="9.28515625" style="59" customWidth="1"/>
    <col min="10761" max="10761" width="12.5703125" style="59" customWidth="1"/>
    <col min="10762" max="10762" width="9.7109375" style="59" bestFit="1" customWidth="1"/>
    <col min="10763" max="10763" width="13.85546875" style="59" customWidth="1"/>
    <col min="10764" max="10764" width="13.5703125" style="59" customWidth="1"/>
    <col min="10765" max="10765" width="24.85546875" style="59" customWidth="1"/>
    <col min="10766" max="10766" width="25" style="59" customWidth="1"/>
    <col min="10767" max="10767" width="26" style="59" customWidth="1"/>
    <col min="10768" max="10768" width="16.5703125" style="59" customWidth="1"/>
    <col min="10769" max="10769" width="40.28515625" style="59" customWidth="1"/>
    <col min="10770" max="10770" width="24.140625" style="59" customWidth="1"/>
    <col min="10771" max="10771" width="36.28515625" style="59" customWidth="1"/>
    <col min="10772" max="10772" width="50.7109375" style="59" customWidth="1"/>
    <col min="10773" max="11008" width="9.140625" style="59"/>
    <col min="11009" max="11009" width="8.28515625" style="59" customWidth="1"/>
    <col min="11010" max="11010" width="9.140625" style="59"/>
    <col min="11011" max="11011" width="27" style="59" customWidth="1"/>
    <col min="11012" max="11012" width="9.28515625" style="59" bestFit="1" customWidth="1"/>
    <col min="11013" max="11013" width="7.42578125" style="59" customWidth="1"/>
    <col min="11014" max="11014" width="11.5703125" style="59" customWidth="1"/>
    <col min="11015" max="11015" width="24.7109375" style="59" customWidth="1"/>
    <col min="11016" max="11016" width="9.28515625" style="59" customWidth="1"/>
    <col min="11017" max="11017" width="12.5703125" style="59" customWidth="1"/>
    <col min="11018" max="11018" width="9.7109375" style="59" bestFit="1" customWidth="1"/>
    <col min="11019" max="11019" width="13.85546875" style="59" customWidth="1"/>
    <col min="11020" max="11020" width="13.5703125" style="59" customWidth="1"/>
    <col min="11021" max="11021" width="24.85546875" style="59" customWidth="1"/>
    <col min="11022" max="11022" width="25" style="59" customWidth="1"/>
    <col min="11023" max="11023" width="26" style="59" customWidth="1"/>
    <col min="11024" max="11024" width="16.5703125" style="59" customWidth="1"/>
    <col min="11025" max="11025" width="40.28515625" style="59" customWidth="1"/>
    <col min="11026" max="11026" width="24.140625" style="59" customWidth="1"/>
    <col min="11027" max="11027" width="36.28515625" style="59" customWidth="1"/>
    <col min="11028" max="11028" width="50.7109375" style="59" customWidth="1"/>
    <col min="11029" max="11264" width="9.140625" style="59"/>
    <col min="11265" max="11265" width="8.28515625" style="59" customWidth="1"/>
    <col min="11266" max="11266" width="9.140625" style="59"/>
    <col min="11267" max="11267" width="27" style="59" customWidth="1"/>
    <col min="11268" max="11268" width="9.28515625" style="59" bestFit="1" customWidth="1"/>
    <col min="11269" max="11269" width="7.42578125" style="59" customWidth="1"/>
    <col min="11270" max="11270" width="11.5703125" style="59" customWidth="1"/>
    <col min="11271" max="11271" width="24.7109375" style="59" customWidth="1"/>
    <col min="11272" max="11272" width="9.28515625" style="59" customWidth="1"/>
    <col min="11273" max="11273" width="12.5703125" style="59" customWidth="1"/>
    <col min="11274" max="11274" width="9.7109375" style="59" bestFit="1" customWidth="1"/>
    <col min="11275" max="11275" width="13.85546875" style="59" customWidth="1"/>
    <col min="11276" max="11276" width="13.5703125" style="59" customWidth="1"/>
    <col min="11277" max="11277" width="24.85546875" style="59" customWidth="1"/>
    <col min="11278" max="11278" width="25" style="59" customWidth="1"/>
    <col min="11279" max="11279" width="26" style="59" customWidth="1"/>
    <col min="11280" max="11280" width="16.5703125" style="59" customWidth="1"/>
    <col min="11281" max="11281" width="40.28515625" style="59" customWidth="1"/>
    <col min="11282" max="11282" width="24.140625" style="59" customWidth="1"/>
    <col min="11283" max="11283" width="36.28515625" style="59" customWidth="1"/>
    <col min="11284" max="11284" width="50.7109375" style="59" customWidth="1"/>
    <col min="11285" max="11520" width="9.140625" style="59"/>
    <col min="11521" max="11521" width="8.28515625" style="59" customWidth="1"/>
    <col min="11522" max="11522" width="9.140625" style="59"/>
    <col min="11523" max="11523" width="27" style="59" customWidth="1"/>
    <col min="11524" max="11524" width="9.28515625" style="59" bestFit="1" customWidth="1"/>
    <col min="11525" max="11525" width="7.42578125" style="59" customWidth="1"/>
    <col min="11526" max="11526" width="11.5703125" style="59" customWidth="1"/>
    <col min="11527" max="11527" width="24.7109375" style="59" customWidth="1"/>
    <col min="11528" max="11528" width="9.28515625" style="59" customWidth="1"/>
    <col min="11529" max="11529" width="12.5703125" style="59" customWidth="1"/>
    <col min="11530" max="11530" width="9.7109375" style="59" bestFit="1" customWidth="1"/>
    <col min="11531" max="11531" width="13.85546875" style="59" customWidth="1"/>
    <col min="11532" max="11532" width="13.5703125" style="59" customWidth="1"/>
    <col min="11533" max="11533" width="24.85546875" style="59" customWidth="1"/>
    <col min="11534" max="11534" width="25" style="59" customWidth="1"/>
    <col min="11535" max="11535" width="26" style="59" customWidth="1"/>
    <col min="11536" max="11536" width="16.5703125" style="59" customWidth="1"/>
    <col min="11537" max="11537" width="40.28515625" style="59" customWidth="1"/>
    <col min="11538" max="11538" width="24.140625" style="59" customWidth="1"/>
    <col min="11539" max="11539" width="36.28515625" style="59" customWidth="1"/>
    <col min="11540" max="11540" width="50.7109375" style="59" customWidth="1"/>
    <col min="11541" max="11776" width="9.140625" style="59"/>
    <col min="11777" max="11777" width="8.28515625" style="59" customWidth="1"/>
    <col min="11778" max="11778" width="9.140625" style="59"/>
    <col min="11779" max="11779" width="27" style="59" customWidth="1"/>
    <col min="11780" max="11780" width="9.28515625" style="59" bestFit="1" customWidth="1"/>
    <col min="11781" max="11781" width="7.42578125" style="59" customWidth="1"/>
    <col min="11782" max="11782" width="11.5703125" style="59" customWidth="1"/>
    <col min="11783" max="11783" width="24.7109375" style="59" customWidth="1"/>
    <col min="11784" max="11784" width="9.28515625" style="59" customWidth="1"/>
    <col min="11785" max="11785" width="12.5703125" style="59" customWidth="1"/>
    <col min="11786" max="11786" width="9.7109375" style="59" bestFit="1" customWidth="1"/>
    <col min="11787" max="11787" width="13.85546875" style="59" customWidth="1"/>
    <col min="11788" max="11788" width="13.5703125" style="59" customWidth="1"/>
    <col min="11789" max="11789" width="24.85546875" style="59" customWidth="1"/>
    <col min="11790" max="11790" width="25" style="59" customWidth="1"/>
    <col min="11791" max="11791" width="26" style="59" customWidth="1"/>
    <col min="11792" max="11792" width="16.5703125" style="59" customWidth="1"/>
    <col min="11793" max="11793" width="40.28515625" style="59" customWidth="1"/>
    <col min="11794" max="11794" width="24.140625" style="59" customWidth="1"/>
    <col min="11795" max="11795" width="36.28515625" style="59" customWidth="1"/>
    <col min="11796" max="11796" width="50.7109375" style="59" customWidth="1"/>
    <col min="11797" max="12032" width="9.140625" style="59"/>
    <col min="12033" max="12033" width="8.28515625" style="59" customWidth="1"/>
    <col min="12034" max="12034" width="9.140625" style="59"/>
    <col min="12035" max="12035" width="27" style="59" customWidth="1"/>
    <col min="12036" max="12036" width="9.28515625" style="59" bestFit="1" customWidth="1"/>
    <col min="12037" max="12037" width="7.42578125" style="59" customWidth="1"/>
    <col min="12038" max="12038" width="11.5703125" style="59" customWidth="1"/>
    <col min="12039" max="12039" width="24.7109375" style="59" customWidth="1"/>
    <col min="12040" max="12040" width="9.28515625" style="59" customWidth="1"/>
    <col min="12041" max="12041" width="12.5703125" style="59" customWidth="1"/>
    <col min="12042" max="12042" width="9.7109375" style="59" bestFit="1" customWidth="1"/>
    <col min="12043" max="12043" width="13.85546875" style="59" customWidth="1"/>
    <col min="12044" max="12044" width="13.5703125" style="59" customWidth="1"/>
    <col min="12045" max="12045" width="24.85546875" style="59" customWidth="1"/>
    <col min="12046" max="12046" width="25" style="59" customWidth="1"/>
    <col min="12047" max="12047" width="26" style="59" customWidth="1"/>
    <col min="12048" max="12048" width="16.5703125" style="59" customWidth="1"/>
    <col min="12049" max="12049" width="40.28515625" style="59" customWidth="1"/>
    <col min="12050" max="12050" width="24.140625" style="59" customWidth="1"/>
    <col min="12051" max="12051" width="36.28515625" style="59" customWidth="1"/>
    <col min="12052" max="12052" width="50.7109375" style="59" customWidth="1"/>
    <col min="12053" max="12288" width="9.140625" style="59"/>
    <col min="12289" max="12289" width="8.28515625" style="59" customWidth="1"/>
    <col min="12290" max="12290" width="9.140625" style="59"/>
    <col min="12291" max="12291" width="27" style="59" customWidth="1"/>
    <col min="12292" max="12292" width="9.28515625" style="59" bestFit="1" customWidth="1"/>
    <col min="12293" max="12293" width="7.42578125" style="59" customWidth="1"/>
    <col min="12294" max="12294" width="11.5703125" style="59" customWidth="1"/>
    <col min="12295" max="12295" width="24.7109375" style="59" customWidth="1"/>
    <col min="12296" max="12296" width="9.28515625" style="59" customWidth="1"/>
    <col min="12297" max="12297" width="12.5703125" style="59" customWidth="1"/>
    <col min="12298" max="12298" width="9.7109375" style="59" bestFit="1" customWidth="1"/>
    <col min="12299" max="12299" width="13.85546875" style="59" customWidth="1"/>
    <col min="12300" max="12300" width="13.5703125" style="59" customWidth="1"/>
    <col min="12301" max="12301" width="24.85546875" style="59" customWidth="1"/>
    <col min="12302" max="12302" width="25" style="59" customWidth="1"/>
    <col min="12303" max="12303" width="26" style="59" customWidth="1"/>
    <col min="12304" max="12304" width="16.5703125" style="59" customWidth="1"/>
    <col min="12305" max="12305" width="40.28515625" style="59" customWidth="1"/>
    <col min="12306" max="12306" width="24.140625" style="59" customWidth="1"/>
    <col min="12307" max="12307" width="36.28515625" style="59" customWidth="1"/>
    <col min="12308" max="12308" width="50.7109375" style="59" customWidth="1"/>
    <col min="12309" max="12544" width="9.140625" style="59"/>
    <col min="12545" max="12545" width="8.28515625" style="59" customWidth="1"/>
    <col min="12546" max="12546" width="9.140625" style="59"/>
    <col min="12547" max="12547" width="27" style="59" customWidth="1"/>
    <col min="12548" max="12548" width="9.28515625" style="59" bestFit="1" customWidth="1"/>
    <col min="12549" max="12549" width="7.42578125" style="59" customWidth="1"/>
    <col min="12550" max="12550" width="11.5703125" style="59" customWidth="1"/>
    <col min="12551" max="12551" width="24.7109375" style="59" customWidth="1"/>
    <col min="12552" max="12552" width="9.28515625" style="59" customWidth="1"/>
    <col min="12553" max="12553" width="12.5703125" style="59" customWidth="1"/>
    <col min="12554" max="12554" width="9.7109375" style="59" bestFit="1" customWidth="1"/>
    <col min="12555" max="12555" width="13.85546875" style="59" customWidth="1"/>
    <col min="12556" max="12556" width="13.5703125" style="59" customWidth="1"/>
    <col min="12557" max="12557" width="24.85546875" style="59" customWidth="1"/>
    <col min="12558" max="12558" width="25" style="59" customWidth="1"/>
    <col min="12559" max="12559" width="26" style="59" customWidth="1"/>
    <col min="12560" max="12560" width="16.5703125" style="59" customWidth="1"/>
    <col min="12561" max="12561" width="40.28515625" style="59" customWidth="1"/>
    <col min="12562" max="12562" width="24.140625" style="59" customWidth="1"/>
    <col min="12563" max="12563" width="36.28515625" style="59" customWidth="1"/>
    <col min="12564" max="12564" width="50.7109375" style="59" customWidth="1"/>
    <col min="12565" max="12800" width="9.140625" style="59"/>
    <col min="12801" max="12801" width="8.28515625" style="59" customWidth="1"/>
    <col min="12802" max="12802" width="9.140625" style="59"/>
    <col min="12803" max="12803" width="27" style="59" customWidth="1"/>
    <col min="12804" max="12804" width="9.28515625" style="59" bestFit="1" customWidth="1"/>
    <col min="12805" max="12805" width="7.42578125" style="59" customWidth="1"/>
    <col min="12806" max="12806" width="11.5703125" style="59" customWidth="1"/>
    <col min="12807" max="12807" width="24.7109375" style="59" customWidth="1"/>
    <col min="12808" max="12808" width="9.28515625" style="59" customWidth="1"/>
    <col min="12809" max="12809" width="12.5703125" style="59" customWidth="1"/>
    <col min="12810" max="12810" width="9.7109375" style="59" bestFit="1" customWidth="1"/>
    <col min="12811" max="12811" width="13.85546875" style="59" customWidth="1"/>
    <col min="12812" max="12812" width="13.5703125" style="59" customWidth="1"/>
    <col min="12813" max="12813" width="24.85546875" style="59" customWidth="1"/>
    <col min="12814" max="12814" width="25" style="59" customWidth="1"/>
    <col min="12815" max="12815" width="26" style="59" customWidth="1"/>
    <col min="12816" max="12816" width="16.5703125" style="59" customWidth="1"/>
    <col min="12817" max="12817" width="40.28515625" style="59" customWidth="1"/>
    <col min="12818" max="12818" width="24.140625" style="59" customWidth="1"/>
    <col min="12819" max="12819" width="36.28515625" style="59" customWidth="1"/>
    <col min="12820" max="12820" width="50.7109375" style="59" customWidth="1"/>
    <col min="12821" max="13056" width="9.140625" style="59"/>
    <col min="13057" max="13057" width="8.28515625" style="59" customWidth="1"/>
    <col min="13058" max="13058" width="9.140625" style="59"/>
    <col min="13059" max="13059" width="27" style="59" customWidth="1"/>
    <col min="13060" max="13060" width="9.28515625" style="59" bestFit="1" customWidth="1"/>
    <col min="13061" max="13061" width="7.42578125" style="59" customWidth="1"/>
    <col min="13062" max="13062" width="11.5703125" style="59" customWidth="1"/>
    <col min="13063" max="13063" width="24.7109375" style="59" customWidth="1"/>
    <col min="13064" max="13064" width="9.28515625" style="59" customWidth="1"/>
    <col min="13065" max="13065" width="12.5703125" style="59" customWidth="1"/>
    <col min="13066" max="13066" width="9.7109375" style="59" bestFit="1" customWidth="1"/>
    <col min="13067" max="13067" width="13.85546875" style="59" customWidth="1"/>
    <col min="13068" max="13068" width="13.5703125" style="59" customWidth="1"/>
    <col min="13069" max="13069" width="24.85546875" style="59" customWidth="1"/>
    <col min="13070" max="13070" width="25" style="59" customWidth="1"/>
    <col min="13071" max="13071" width="26" style="59" customWidth="1"/>
    <col min="13072" max="13072" width="16.5703125" style="59" customWidth="1"/>
    <col min="13073" max="13073" width="40.28515625" style="59" customWidth="1"/>
    <col min="13074" max="13074" width="24.140625" style="59" customWidth="1"/>
    <col min="13075" max="13075" width="36.28515625" style="59" customWidth="1"/>
    <col min="13076" max="13076" width="50.7109375" style="59" customWidth="1"/>
    <col min="13077" max="13312" width="9.140625" style="59"/>
    <col min="13313" max="13313" width="8.28515625" style="59" customWidth="1"/>
    <col min="13314" max="13314" width="9.140625" style="59"/>
    <col min="13315" max="13315" width="27" style="59" customWidth="1"/>
    <col min="13316" max="13316" width="9.28515625" style="59" bestFit="1" customWidth="1"/>
    <col min="13317" max="13317" width="7.42578125" style="59" customWidth="1"/>
    <col min="13318" max="13318" width="11.5703125" style="59" customWidth="1"/>
    <col min="13319" max="13319" width="24.7109375" style="59" customWidth="1"/>
    <col min="13320" max="13320" width="9.28515625" style="59" customWidth="1"/>
    <col min="13321" max="13321" width="12.5703125" style="59" customWidth="1"/>
    <col min="13322" max="13322" width="9.7109375" style="59" bestFit="1" customWidth="1"/>
    <col min="13323" max="13323" width="13.85546875" style="59" customWidth="1"/>
    <col min="13324" max="13324" width="13.5703125" style="59" customWidth="1"/>
    <col min="13325" max="13325" width="24.85546875" style="59" customWidth="1"/>
    <col min="13326" max="13326" width="25" style="59" customWidth="1"/>
    <col min="13327" max="13327" width="26" style="59" customWidth="1"/>
    <col min="13328" max="13328" width="16.5703125" style="59" customWidth="1"/>
    <col min="13329" max="13329" width="40.28515625" style="59" customWidth="1"/>
    <col min="13330" max="13330" width="24.140625" style="59" customWidth="1"/>
    <col min="13331" max="13331" width="36.28515625" style="59" customWidth="1"/>
    <col min="13332" max="13332" width="50.7109375" style="59" customWidth="1"/>
    <col min="13333" max="13568" width="9.140625" style="59"/>
    <col min="13569" max="13569" width="8.28515625" style="59" customWidth="1"/>
    <col min="13570" max="13570" width="9.140625" style="59"/>
    <col min="13571" max="13571" width="27" style="59" customWidth="1"/>
    <col min="13572" max="13572" width="9.28515625" style="59" bestFit="1" customWidth="1"/>
    <col min="13573" max="13573" width="7.42578125" style="59" customWidth="1"/>
    <col min="13574" max="13574" width="11.5703125" style="59" customWidth="1"/>
    <col min="13575" max="13575" width="24.7109375" style="59" customWidth="1"/>
    <col min="13576" max="13576" width="9.28515625" style="59" customWidth="1"/>
    <col min="13577" max="13577" width="12.5703125" style="59" customWidth="1"/>
    <col min="13578" max="13578" width="9.7109375" style="59" bestFit="1" customWidth="1"/>
    <col min="13579" max="13579" width="13.85546875" style="59" customWidth="1"/>
    <col min="13580" max="13580" width="13.5703125" style="59" customWidth="1"/>
    <col min="13581" max="13581" width="24.85546875" style="59" customWidth="1"/>
    <col min="13582" max="13582" width="25" style="59" customWidth="1"/>
    <col min="13583" max="13583" width="26" style="59" customWidth="1"/>
    <col min="13584" max="13584" width="16.5703125" style="59" customWidth="1"/>
    <col min="13585" max="13585" width="40.28515625" style="59" customWidth="1"/>
    <col min="13586" max="13586" width="24.140625" style="59" customWidth="1"/>
    <col min="13587" max="13587" width="36.28515625" style="59" customWidth="1"/>
    <col min="13588" max="13588" width="50.7109375" style="59" customWidth="1"/>
    <col min="13589" max="13824" width="9.140625" style="59"/>
    <col min="13825" max="13825" width="8.28515625" style="59" customWidth="1"/>
    <col min="13826" max="13826" width="9.140625" style="59"/>
    <col min="13827" max="13827" width="27" style="59" customWidth="1"/>
    <col min="13828" max="13828" width="9.28515625" style="59" bestFit="1" customWidth="1"/>
    <col min="13829" max="13829" width="7.42578125" style="59" customWidth="1"/>
    <col min="13830" max="13830" width="11.5703125" style="59" customWidth="1"/>
    <col min="13831" max="13831" width="24.7109375" style="59" customWidth="1"/>
    <col min="13832" max="13832" width="9.28515625" style="59" customWidth="1"/>
    <col min="13833" max="13833" width="12.5703125" style="59" customWidth="1"/>
    <col min="13834" max="13834" width="9.7109375" style="59" bestFit="1" customWidth="1"/>
    <col min="13835" max="13835" width="13.85546875" style="59" customWidth="1"/>
    <col min="13836" max="13836" width="13.5703125" style="59" customWidth="1"/>
    <col min="13837" max="13837" width="24.85546875" style="59" customWidth="1"/>
    <col min="13838" max="13838" width="25" style="59" customWidth="1"/>
    <col min="13839" max="13839" width="26" style="59" customWidth="1"/>
    <col min="13840" max="13840" width="16.5703125" style="59" customWidth="1"/>
    <col min="13841" max="13841" width="40.28515625" style="59" customWidth="1"/>
    <col min="13842" max="13842" width="24.140625" style="59" customWidth="1"/>
    <col min="13843" max="13843" width="36.28515625" style="59" customWidth="1"/>
    <col min="13844" max="13844" width="50.7109375" style="59" customWidth="1"/>
    <col min="13845" max="14080" width="9.140625" style="59"/>
    <col min="14081" max="14081" width="8.28515625" style="59" customWidth="1"/>
    <col min="14082" max="14082" width="9.140625" style="59"/>
    <col min="14083" max="14083" width="27" style="59" customWidth="1"/>
    <col min="14084" max="14084" width="9.28515625" style="59" bestFit="1" customWidth="1"/>
    <col min="14085" max="14085" width="7.42578125" style="59" customWidth="1"/>
    <col min="14086" max="14086" width="11.5703125" style="59" customWidth="1"/>
    <col min="14087" max="14087" width="24.7109375" style="59" customWidth="1"/>
    <col min="14088" max="14088" width="9.28515625" style="59" customWidth="1"/>
    <col min="14089" max="14089" width="12.5703125" style="59" customWidth="1"/>
    <col min="14090" max="14090" width="9.7109375" style="59" bestFit="1" customWidth="1"/>
    <col min="14091" max="14091" width="13.85546875" style="59" customWidth="1"/>
    <col min="14092" max="14092" width="13.5703125" style="59" customWidth="1"/>
    <col min="14093" max="14093" width="24.85546875" style="59" customWidth="1"/>
    <col min="14094" max="14094" width="25" style="59" customWidth="1"/>
    <col min="14095" max="14095" width="26" style="59" customWidth="1"/>
    <col min="14096" max="14096" width="16.5703125" style="59" customWidth="1"/>
    <col min="14097" max="14097" width="40.28515625" style="59" customWidth="1"/>
    <col min="14098" max="14098" width="24.140625" style="59" customWidth="1"/>
    <col min="14099" max="14099" width="36.28515625" style="59" customWidth="1"/>
    <col min="14100" max="14100" width="50.7109375" style="59" customWidth="1"/>
    <col min="14101" max="14336" width="9.140625" style="59"/>
    <col min="14337" max="14337" width="8.28515625" style="59" customWidth="1"/>
    <col min="14338" max="14338" width="9.140625" style="59"/>
    <col min="14339" max="14339" width="27" style="59" customWidth="1"/>
    <col min="14340" max="14340" width="9.28515625" style="59" bestFit="1" customWidth="1"/>
    <col min="14341" max="14341" width="7.42578125" style="59" customWidth="1"/>
    <col min="14342" max="14342" width="11.5703125" style="59" customWidth="1"/>
    <col min="14343" max="14343" width="24.7109375" style="59" customWidth="1"/>
    <col min="14344" max="14344" width="9.28515625" style="59" customWidth="1"/>
    <col min="14345" max="14345" width="12.5703125" style="59" customWidth="1"/>
    <col min="14346" max="14346" width="9.7109375" style="59" bestFit="1" customWidth="1"/>
    <col min="14347" max="14347" width="13.85546875" style="59" customWidth="1"/>
    <col min="14348" max="14348" width="13.5703125" style="59" customWidth="1"/>
    <col min="14349" max="14349" width="24.85546875" style="59" customWidth="1"/>
    <col min="14350" max="14350" width="25" style="59" customWidth="1"/>
    <col min="14351" max="14351" width="26" style="59" customWidth="1"/>
    <col min="14352" max="14352" width="16.5703125" style="59" customWidth="1"/>
    <col min="14353" max="14353" width="40.28515625" style="59" customWidth="1"/>
    <col min="14354" max="14354" width="24.140625" style="59" customWidth="1"/>
    <col min="14355" max="14355" width="36.28515625" style="59" customWidth="1"/>
    <col min="14356" max="14356" width="50.7109375" style="59" customWidth="1"/>
    <col min="14357" max="14592" width="9.140625" style="59"/>
    <col min="14593" max="14593" width="8.28515625" style="59" customWidth="1"/>
    <col min="14594" max="14594" width="9.140625" style="59"/>
    <col min="14595" max="14595" width="27" style="59" customWidth="1"/>
    <col min="14596" max="14596" width="9.28515625" style="59" bestFit="1" customWidth="1"/>
    <col min="14597" max="14597" width="7.42578125" style="59" customWidth="1"/>
    <col min="14598" max="14598" width="11.5703125" style="59" customWidth="1"/>
    <col min="14599" max="14599" width="24.7109375" style="59" customWidth="1"/>
    <col min="14600" max="14600" width="9.28515625" style="59" customWidth="1"/>
    <col min="14601" max="14601" width="12.5703125" style="59" customWidth="1"/>
    <col min="14602" max="14602" width="9.7109375" style="59" bestFit="1" customWidth="1"/>
    <col min="14603" max="14603" width="13.85546875" style="59" customWidth="1"/>
    <col min="14604" max="14604" width="13.5703125" style="59" customWidth="1"/>
    <col min="14605" max="14605" width="24.85546875" style="59" customWidth="1"/>
    <col min="14606" max="14606" width="25" style="59" customWidth="1"/>
    <col min="14607" max="14607" width="26" style="59" customWidth="1"/>
    <col min="14608" max="14608" width="16.5703125" style="59" customWidth="1"/>
    <col min="14609" max="14609" width="40.28515625" style="59" customWidth="1"/>
    <col min="14610" max="14610" width="24.140625" style="59" customWidth="1"/>
    <col min="14611" max="14611" width="36.28515625" style="59" customWidth="1"/>
    <col min="14612" max="14612" width="50.7109375" style="59" customWidth="1"/>
    <col min="14613" max="14848" width="9.140625" style="59"/>
    <col min="14849" max="14849" width="8.28515625" style="59" customWidth="1"/>
    <col min="14850" max="14850" width="9.140625" style="59"/>
    <col min="14851" max="14851" width="27" style="59" customWidth="1"/>
    <col min="14852" max="14852" width="9.28515625" style="59" bestFit="1" customWidth="1"/>
    <col min="14853" max="14853" width="7.42578125" style="59" customWidth="1"/>
    <col min="14854" max="14854" width="11.5703125" style="59" customWidth="1"/>
    <col min="14855" max="14855" width="24.7109375" style="59" customWidth="1"/>
    <col min="14856" max="14856" width="9.28515625" style="59" customWidth="1"/>
    <col min="14857" max="14857" width="12.5703125" style="59" customWidth="1"/>
    <col min="14858" max="14858" width="9.7109375" style="59" bestFit="1" customWidth="1"/>
    <col min="14859" max="14859" width="13.85546875" style="59" customWidth="1"/>
    <col min="14860" max="14860" width="13.5703125" style="59" customWidth="1"/>
    <col min="14861" max="14861" width="24.85546875" style="59" customWidth="1"/>
    <col min="14862" max="14862" width="25" style="59" customWidth="1"/>
    <col min="14863" max="14863" width="26" style="59" customWidth="1"/>
    <col min="14864" max="14864" width="16.5703125" style="59" customWidth="1"/>
    <col min="14865" max="14865" width="40.28515625" style="59" customWidth="1"/>
    <col min="14866" max="14866" width="24.140625" style="59" customWidth="1"/>
    <col min="14867" max="14867" width="36.28515625" style="59" customWidth="1"/>
    <col min="14868" max="14868" width="50.7109375" style="59" customWidth="1"/>
    <col min="14869" max="15104" width="9.140625" style="59"/>
    <col min="15105" max="15105" width="8.28515625" style="59" customWidth="1"/>
    <col min="15106" max="15106" width="9.140625" style="59"/>
    <col min="15107" max="15107" width="27" style="59" customWidth="1"/>
    <col min="15108" max="15108" width="9.28515625" style="59" bestFit="1" customWidth="1"/>
    <col min="15109" max="15109" width="7.42578125" style="59" customWidth="1"/>
    <col min="15110" max="15110" width="11.5703125" style="59" customWidth="1"/>
    <col min="15111" max="15111" width="24.7109375" style="59" customWidth="1"/>
    <col min="15112" max="15112" width="9.28515625" style="59" customWidth="1"/>
    <col min="15113" max="15113" width="12.5703125" style="59" customWidth="1"/>
    <col min="15114" max="15114" width="9.7109375" style="59" bestFit="1" customWidth="1"/>
    <col min="15115" max="15115" width="13.85546875" style="59" customWidth="1"/>
    <col min="15116" max="15116" width="13.5703125" style="59" customWidth="1"/>
    <col min="15117" max="15117" width="24.85546875" style="59" customWidth="1"/>
    <col min="15118" max="15118" width="25" style="59" customWidth="1"/>
    <col min="15119" max="15119" width="26" style="59" customWidth="1"/>
    <col min="15120" max="15120" width="16.5703125" style="59" customWidth="1"/>
    <col min="15121" max="15121" width="40.28515625" style="59" customWidth="1"/>
    <col min="15122" max="15122" width="24.140625" style="59" customWidth="1"/>
    <col min="15123" max="15123" width="36.28515625" style="59" customWidth="1"/>
    <col min="15124" max="15124" width="50.7109375" style="59" customWidth="1"/>
    <col min="15125" max="15360" width="9.140625" style="59"/>
    <col min="15361" max="15361" width="8.28515625" style="59" customWidth="1"/>
    <col min="15362" max="15362" width="9.140625" style="59"/>
    <col min="15363" max="15363" width="27" style="59" customWidth="1"/>
    <col min="15364" max="15364" width="9.28515625" style="59" bestFit="1" customWidth="1"/>
    <col min="15365" max="15365" width="7.42578125" style="59" customWidth="1"/>
    <col min="15366" max="15366" width="11.5703125" style="59" customWidth="1"/>
    <col min="15367" max="15367" width="24.7109375" style="59" customWidth="1"/>
    <col min="15368" max="15368" width="9.28515625" style="59" customWidth="1"/>
    <col min="15369" max="15369" width="12.5703125" style="59" customWidth="1"/>
    <col min="15370" max="15370" width="9.7109375" style="59" bestFit="1" customWidth="1"/>
    <col min="15371" max="15371" width="13.85546875" style="59" customWidth="1"/>
    <col min="15372" max="15372" width="13.5703125" style="59" customWidth="1"/>
    <col min="15373" max="15373" width="24.85546875" style="59" customWidth="1"/>
    <col min="15374" max="15374" width="25" style="59" customWidth="1"/>
    <col min="15375" max="15375" width="26" style="59" customWidth="1"/>
    <col min="15376" max="15376" width="16.5703125" style="59" customWidth="1"/>
    <col min="15377" max="15377" width="40.28515625" style="59" customWidth="1"/>
    <col min="15378" max="15378" width="24.140625" style="59" customWidth="1"/>
    <col min="15379" max="15379" width="36.28515625" style="59" customWidth="1"/>
    <col min="15380" max="15380" width="50.7109375" style="59" customWidth="1"/>
    <col min="15381" max="15616" width="9.140625" style="59"/>
    <col min="15617" max="15617" width="8.28515625" style="59" customWidth="1"/>
    <col min="15618" max="15618" width="9.140625" style="59"/>
    <col min="15619" max="15619" width="27" style="59" customWidth="1"/>
    <col min="15620" max="15620" width="9.28515625" style="59" bestFit="1" customWidth="1"/>
    <col min="15621" max="15621" width="7.42578125" style="59" customWidth="1"/>
    <col min="15622" max="15622" width="11.5703125" style="59" customWidth="1"/>
    <col min="15623" max="15623" width="24.7109375" style="59" customWidth="1"/>
    <col min="15624" max="15624" width="9.28515625" style="59" customWidth="1"/>
    <col min="15625" max="15625" width="12.5703125" style="59" customWidth="1"/>
    <col min="15626" max="15626" width="9.7109375" style="59" bestFit="1" customWidth="1"/>
    <col min="15627" max="15627" width="13.85546875" style="59" customWidth="1"/>
    <col min="15628" max="15628" width="13.5703125" style="59" customWidth="1"/>
    <col min="15629" max="15629" width="24.85546875" style="59" customWidth="1"/>
    <col min="15630" max="15630" width="25" style="59" customWidth="1"/>
    <col min="15631" max="15631" width="26" style="59" customWidth="1"/>
    <col min="15632" max="15632" width="16.5703125" style="59" customWidth="1"/>
    <col min="15633" max="15633" width="40.28515625" style="59" customWidth="1"/>
    <col min="15634" max="15634" width="24.140625" style="59" customWidth="1"/>
    <col min="15635" max="15635" width="36.28515625" style="59" customWidth="1"/>
    <col min="15636" max="15636" width="50.7109375" style="59" customWidth="1"/>
    <col min="15637" max="15872" width="9.140625" style="59"/>
    <col min="15873" max="15873" width="8.28515625" style="59" customWidth="1"/>
    <col min="15874" max="15874" width="9.140625" style="59"/>
    <col min="15875" max="15875" width="27" style="59" customWidth="1"/>
    <col min="15876" max="15876" width="9.28515625" style="59" bestFit="1" customWidth="1"/>
    <col min="15877" max="15877" width="7.42578125" style="59" customWidth="1"/>
    <col min="15878" max="15878" width="11.5703125" style="59" customWidth="1"/>
    <col min="15879" max="15879" width="24.7109375" style="59" customWidth="1"/>
    <col min="15880" max="15880" width="9.28515625" style="59" customWidth="1"/>
    <col min="15881" max="15881" width="12.5703125" style="59" customWidth="1"/>
    <col min="15882" max="15882" width="9.7109375" style="59" bestFit="1" customWidth="1"/>
    <col min="15883" max="15883" width="13.85546875" style="59" customWidth="1"/>
    <col min="15884" max="15884" width="13.5703125" style="59" customWidth="1"/>
    <col min="15885" max="15885" width="24.85546875" style="59" customWidth="1"/>
    <col min="15886" max="15886" width="25" style="59" customWidth="1"/>
    <col min="15887" max="15887" width="26" style="59" customWidth="1"/>
    <col min="15888" max="15888" width="16.5703125" style="59" customWidth="1"/>
    <col min="15889" max="15889" width="40.28515625" style="59" customWidth="1"/>
    <col min="15890" max="15890" width="24.140625" style="59" customWidth="1"/>
    <col min="15891" max="15891" width="36.28515625" style="59" customWidth="1"/>
    <col min="15892" max="15892" width="50.7109375" style="59" customWidth="1"/>
    <col min="15893" max="16128" width="9.140625" style="59"/>
    <col min="16129" max="16129" width="8.28515625" style="59" customWidth="1"/>
    <col min="16130" max="16130" width="9.140625" style="59"/>
    <col min="16131" max="16131" width="27" style="59" customWidth="1"/>
    <col min="16132" max="16132" width="9.28515625" style="59" bestFit="1" customWidth="1"/>
    <col min="16133" max="16133" width="7.42578125" style="59" customWidth="1"/>
    <col min="16134" max="16134" width="11.5703125" style="59" customWidth="1"/>
    <col min="16135" max="16135" width="24.7109375" style="59" customWidth="1"/>
    <col min="16136" max="16136" width="9.28515625" style="59" customWidth="1"/>
    <col min="16137" max="16137" width="12.5703125" style="59" customWidth="1"/>
    <col min="16138" max="16138" width="9.7109375" style="59" bestFit="1" customWidth="1"/>
    <col min="16139" max="16139" width="13.85546875" style="59" customWidth="1"/>
    <col min="16140" max="16140" width="13.5703125" style="59" customWidth="1"/>
    <col min="16141" max="16141" width="24.85546875" style="59" customWidth="1"/>
    <col min="16142" max="16142" width="25" style="59" customWidth="1"/>
    <col min="16143" max="16143" width="26" style="59" customWidth="1"/>
    <col min="16144" max="16144" width="16.5703125" style="59" customWidth="1"/>
    <col min="16145" max="16145" width="40.28515625" style="59" customWidth="1"/>
    <col min="16146" max="16146" width="24.140625" style="59" customWidth="1"/>
    <col min="16147" max="16147" width="36.28515625" style="59" customWidth="1"/>
    <col min="16148" max="16148" width="50.7109375" style="59" customWidth="1"/>
    <col min="16149" max="16384" width="9.140625" style="59"/>
  </cols>
  <sheetData>
    <row r="2" spans="1:256" ht="21">
      <c r="B2" s="169" t="s">
        <v>770</v>
      </c>
      <c r="C2" s="169"/>
      <c r="D2" s="169"/>
      <c r="E2" s="169"/>
      <c r="F2" s="169"/>
      <c r="G2" s="169"/>
      <c r="H2" s="169"/>
      <c r="I2" s="169"/>
      <c r="J2" s="169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spans="1:256" ht="15.75">
      <c r="B3" s="171" t="s">
        <v>933</v>
      </c>
      <c r="C3" s="171"/>
      <c r="D3" s="171"/>
      <c r="E3" s="171"/>
      <c r="F3" s="171"/>
      <c r="G3" s="172"/>
      <c r="H3" s="172"/>
      <c r="I3" s="172"/>
      <c r="J3" s="172"/>
    </row>
    <row r="4" spans="1:256" ht="9" customHeight="1"/>
    <row r="5" spans="1:256">
      <c r="A5" s="163" t="s">
        <v>2</v>
      </c>
      <c r="B5" s="163" t="s">
        <v>3</v>
      </c>
      <c r="C5" s="163" t="s">
        <v>4</v>
      </c>
      <c r="D5" s="163" t="s">
        <v>5</v>
      </c>
      <c r="E5" s="164" t="s">
        <v>6</v>
      </c>
      <c r="F5" s="163" t="s">
        <v>7</v>
      </c>
      <c r="G5" s="163" t="s">
        <v>8</v>
      </c>
      <c r="H5" s="163" t="s">
        <v>9</v>
      </c>
      <c r="I5" s="163" t="s">
        <v>934</v>
      </c>
      <c r="J5" s="164" t="s">
        <v>11</v>
      </c>
      <c r="K5" s="166" t="s">
        <v>12</v>
      </c>
      <c r="L5" s="167"/>
      <c r="M5" s="164" t="s">
        <v>13</v>
      </c>
      <c r="N5" s="164" t="s">
        <v>14</v>
      </c>
      <c r="O5" s="164" t="s">
        <v>15</v>
      </c>
      <c r="P5" s="164" t="s">
        <v>16</v>
      </c>
      <c r="Q5" s="164" t="s">
        <v>17</v>
      </c>
      <c r="R5" s="164" t="s">
        <v>18</v>
      </c>
      <c r="S5" s="164" t="s">
        <v>19</v>
      </c>
      <c r="T5" s="164" t="s">
        <v>20</v>
      </c>
    </row>
    <row r="6" spans="1:256">
      <c r="A6" s="163"/>
      <c r="B6" s="163"/>
      <c r="C6" s="163"/>
      <c r="D6" s="163"/>
      <c r="E6" s="168"/>
      <c r="F6" s="163"/>
      <c r="G6" s="163"/>
      <c r="H6" s="163"/>
      <c r="I6" s="163"/>
      <c r="J6" s="165"/>
      <c r="K6" s="60">
        <v>2016</v>
      </c>
      <c r="L6" s="60">
        <v>2017</v>
      </c>
      <c r="M6" s="168"/>
      <c r="N6" s="168"/>
      <c r="O6" s="168"/>
      <c r="P6" s="168"/>
      <c r="Q6" s="165"/>
      <c r="R6" s="168"/>
      <c r="S6" s="168"/>
      <c r="T6" s="168"/>
    </row>
    <row r="7" spans="1:256" ht="252">
      <c r="A7" s="35">
        <v>1</v>
      </c>
      <c r="B7" s="35" t="s">
        <v>774</v>
      </c>
      <c r="C7" s="35" t="s">
        <v>935</v>
      </c>
      <c r="D7" s="35">
        <v>16</v>
      </c>
      <c r="E7" s="35" t="s">
        <v>24</v>
      </c>
      <c r="F7" s="35" t="s">
        <v>24</v>
      </c>
      <c r="G7" s="35" t="s">
        <v>936</v>
      </c>
      <c r="H7" s="61">
        <v>500</v>
      </c>
      <c r="I7" s="173">
        <v>429427</v>
      </c>
      <c r="J7" s="173">
        <v>349128</v>
      </c>
      <c r="K7" s="35" t="s">
        <v>26</v>
      </c>
      <c r="L7" s="35" t="s">
        <v>24</v>
      </c>
      <c r="M7" s="63" t="s">
        <v>937</v>
      </c>
      <c r="N7" s="35" t="s">
        <v>938</v>
      </c>
      <c r="O7" s="35" t="s">
        <v>779</v>
      </c>
      <c r="P7" s="35" t="s">
        <v>939</v>
      </c>
      <c r="Q7" s="35" t="s">
        <v>940</v>
      </c>
      <c r="R7" s="35" t="s">
        <v>941</v>
      </c>
      <c r="S7" s="35" t="s">
        <v>150</v>
      </c>
      <c r="T7" s="35" t="s">
        <v>202</v>
      </c>
      <c r="U7" s="64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5"/>
      <c r="IV7" s="65"/>
    </row>
    <row r="8" spans="1:256" ht="252">
      <c r="A8" s="82">
        <v>2</v>
      </c>
      <c r="B8" s="35" t="s">
        <v>793</v>
      </c>
      <c r="C8" s="35" t="s">
        <v>942</v>
      </c>
      <c r="D8" s="35" t="s">
        <v>24</v>
      </c>
      <c r="E8" s="35" t="s">
        <v>24</v>
      </c>
      <c r="F8" s="35" t="s">
        <v>943</v>
      </c>
      <c r="G8" s="35" t="s">
        <v>936</v>
      </c>
      <c r="H8" s="35">
        <v>100000</v>
      </c>
      <c r="I8" s="174"/>
      <c r="J8" s="176"/>
      <c r="K8" s="35" t="s">
        <v>26</v>
      </c>
      <c r="L8" s="35" t="s">
        <v>24</v>
      </c>
      <c r="M8" s="35" t="s">
        <v>24</v>
      </c>
      <c r="N8" s="35" t="s">
        <v>938</v>
      </c>
      <c r="O8" s="35" t="s">
        <v>790</v>
      </c>
      <c r="P8" s="35" t="s">
        <v>939</v>
      </c>
      <c r="Q8" s="35" t="s">
        <v>940</v>
      </c>
      <c r="R8" s="35" t="s">
        <v>941</v>
      </c>
      <c r="S8" s="35" t="s">
        <v>150</v>
      </c>
      <c r="T8" s="35" t="s">
        <v>202</v>
      </c>
      <c r="U8" s="64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65"/>
      <c r="IU8" s="65"/>
      <c r="IV8" s="65"/>
    </row>
    <row r="9" spans="1:256" ht="240">
      <c r="A9" s="35">
        <v>3</v>
      </c>
      <c r="B9" s="35" t="s">
        <v>886</v>
      </c>
      <c r="C9" s="35" t="s">
        <v>944</v>
      </c>
      <c r="D9" s="35" t="s">
        <v>24</v>
      </c>
      <c r="E9" s="35" t="s">
        <v>24</v>
      </c>
      <c r="F9" s="35" t="s">
        <v>24</v>
      </c>
      <c r="G9" s="35" t="s">
        <v>945</v>
      </c>
      <c r="H9" s="61" t="s">
        <v>24</v>
      </c>
      <c r="I9" s="175"/>
      <c r="J9" s="74" t="s">
        <v>24</v>
      </c>
      <c r="K9" s="35" t="s">
        <v>26</v>
      </c>
      <c r="L9" s="35" t="s">
        <v>24</v>
      </c>
      <c r="M9" s="63" t="s">
        <v>24</v>
      </c>
      <c r="N9" s="35" t="s">
        <v>938</v>
      </c>
      <c r="O9" s="35" t="s">
        <v>946</v>
      </c>
      <c r="P9" s="35" t="s">
        <v>939</v>
      </c>
      <c r="Q9" s="35" t="s">
        <v>940</v>
      </c>
      <c r="R9" s="35" t="s">
        <v>941</v>
      </c>
      <c r="S9" s="35" t="s">
        <v>150</v>
      </c>
      <c r="T9" s="35" t="s">
        <v>202</v>
      </c>
      <c r="U9" s="64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</row>
    <row r="10" spans="1:256" ht="240">
      <c r="A10" s="35">
        <v>4</v>
      </c>
      <c r="B10" s="35" t="s">
        <v>121</v>
      </c>
      <c r="C10" s="35" t="s">
        <v>947</v>
      </c>
      <c r="D10" s="35" t="s">
        <v>24</v>
      </c>
      <c r="E10" s="35" t="s">
        <v>24</v>
      </c>
      <c r="F10" s="35" t="s">
        <v>24</v>
      </c>
      <c r="G10" s="35" t="s">
        <v>945</v>
      </c>
      <c r="H10" s="35" t="s">
        <v>24</v>
      </c>
      <c r="I10" s="57" t="s">
        <v>24</v>
      </c>
      <c r="J10" s="57" t="s">
        <v>24</v>
      </c>
      <c r="K10" s="35" t="s">
        <v>26</v>
      </c>
      <c r="L10" s="35" t="s">
        <v>24</v>
      </c>
      <c r="M10" s="35" t="s">
        <v>24</v>
      </c>
      <c r="N10" s="35" t="s">
        <v>938</v>
      </c>
      <c r="O10" s="35" t="s">
        <v>790</v>
      </c>
      <c r="P10" s="35" t="s">
        <v>939</v>
      </c>
      <c r="Q10" s="35" t="s">
        <v>940</v>
      </c>
      <c r="R10" s="35" t="s">
        <v>941</v>
      </c>
      <c r="S10" s="35" t="s">
        <v>150</v>
      </c>
      <c r="T10" s="35" t="s">
        <v>202</v>
      </c>
      <c r="U10" s="64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</row>
    <row r="13" spans="1:256" s="77" customFormat="1" ht="15" customHeight="1">
      <c r="E13" s="59"/>
      <c r="F13" s="59"/>
      <c r="G13" s="59"/>
      <c r="H13" s="59"/>
      <c r="I13" s="59"/>
      <c r="K13" s="139" t="s">
        <v>79</v>
      </c>
      <c r="L13" s="139"/>
      <c r="M13" s="139"/>
      <c r="N13" s="139"/>
      <c r="O13" s="139"/>
    </row>
    <row r="14" spans="1:256" s="77" customFormat="1">
      <c r="E14" s="59"/>
      <c r="F14" s="59"/>
      <c r="G14" s="59"/>
      <c r="H14" s="59"/>
      <c r="I14" s="59"/>
      <c r="K14" s="127">
        <f>SUM(I7:I10)</f>
        <v>429427</v>
      </c>
      <c r="L14" s="128"/>
      <c r="M14" s="128"/>
      <c r="N14" s="128"/>
      <c r="O14" s="129"/>
    </row>
    <row r="15" spans="1:256" s="77" customFormat="1">
      <c r="E15" s="59"/>
      <c r="F15" s="59"/>
      <c r="G15" s="59"/>
      <c r="H15" s="59"/>
      <c r="I15" s="59"/>
    </row>
    <row r="16" spans="1:256" s="77" customFormat="1" ht="15" customHeight="1">
      <c r="E16" s="59"/>
      <c r="F16" s="59"/>
      <c r="G16" s="59"/>
      <c r="H16" s="59"/>
      <c r="I16" s="59"/>
      <c r="K16" s="136" t="s">
        <v>80</v>
      </c>
      <c r="L16" s="137"/>
      <c r="M16" s="137"/>
      <c r="N16" s="137"/>
      <c r="O16" s="138"/>
    </row>
    <row r="17" spans="5:15" s="77" customFormat="1">
      <c r="E17" s="59"/>
      <c r="F17" s="59"/>
      <c r="G17" s="59"/>
      <c r="H17" s="59"/>
      <c r="I17" s="59"/>
      <c r="K17" s="123">
        <f>SUM(J7:J10)</f>
        <v>349128</v>
      </c>
      <c r="L17" s="124"/>
      <c r="M17" s="124"/>
      <c r="N17" s="124"/>
      <c r="O17" s="125"/>
    </row>
  </sheetData>
  <mergeCells count="27">
    <mergeCell ref="K13:O13"/>
    <mergeCell ref="K14:O14"/>
    <mergeCell ref="K16:O16"/>
    <mergeCell ref="K17:O17"/>
    <mergeCell ref="P5:P6"/>
    <mergeCell ref="I7:I9"/>
    <mergeCell ref="I5:I6"/>
    <mergeCell ref="J5:J6"/>
    <mergeCell ref="K5:L5"/>
    <mergeCell ref="M5:M6"/>
    <mergeCell ref="J7:J8"/>
    <mergeCell ref="B2:T2"/>
    <mergeCell ref="B3:J3"/>
    <mergeCell ref="A5:A6"/>
    <mergeCell ref="B5:B6"/>
    <mergeCell ref="C5:C6"/>
    <mergeCell ref="D5:D6"/>
    <mergeCell ref="E5:E6"/>
    <mergeCell ref="F5:F6"/>
    <mergeCell ref="G5:G6"/>
    <mergeCell ref="H5:H6"/>
    <mergeCell ref="Q5:Q6"/>
    <mergeCell ref="R5:R6"/>
    <mergeCell ref="S5:S6"/>
    <mergeCell ref="T5:T6"/>
    <mergeCell ref="N5:N6"/>
    <mergeCell ref="O5:O6"/>
  </mergeCells>
  <pageMargins left="0.11811023622047245" right="0.11811023622047245" top="0.35433070866141736" bottom="0.35433070866141736" header="0.31496062992125984" footer="0.31496062992125984"/>
  <pageSetup paperSize="8" scale="50" fitToHeight="0" orientation="landscape" horizontalDpi="4294967292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>
      <selection activeCell="K7" sqref="K7"/>
    </sheetView>
  </sheetViews>
  <sheetFormatPr defaultRowHeight="15"/>
  <cols>
    <col min="1" max="1" width="20.42578125" customWidth="1"/>
    <col min="2" max="2" width="22.5703125" customWidth="1"/>
  </cols>
  <sheetData>
    <row r="1" spans="1:2" s="114" customFormat="1"/>
    <row r="2" spans="1:2" s="114" customFormat="1">
      <c r="A2" s="114" t="s">
        <v>993</v>
      </c>
    </row>
    <row r="3" spans="1:2" s="114" customFormat="1">
      <c r="A3" s="114" t="s">
        <v>994</v>
      </c>
    </row>
    <row r="4" spans="1:2" s="114" customFormat="1"/>
    <row r="5" spans="1:2" ht="15.75" thickBot="1">
      <c r="A5" s="106" t="s">
        <v>978</v>
      </c>
      <c r="B5" s="107" t="s">
        <v>992</v>
      </c>
    </row>
    <row r="6" spans="1:2">
      <c r="A6" s="108" t="s">
        <v>959</v>
      </c>
      <c r="B6" s="109">
        <v>91741</v>
      </c>
    </row>
    <row r="7" spans="1:2">
      <c r="A7" s="110" t="s">
        <v>960</v>
      </c>
      <c r="B7" s="111">
        <v>172000</v>
      </c>
    </row>
    <row r="8" spans="1:2">
      <c r="A8" s="110" t="s">
        <v>961</v>
      </c>
      <c r="B8" s="111">
        <v>220000</v>
      </c>
    </row>
    <row r="9" spans="1:2">
      <c r="A9" s="110" t="s">
        <v>962</v>
      </c>
      <c r="B9" s="111">
        <v>105000</v>
      </c>
    </row>
    <row r="10" spans="1:2">
      <c r="A10" s="110" t="s">
        <v>963</v>
      </c>
      <c r="B10" s="111">
        <v>170910</v>
      </c>
    </row>
    <row r="11" spans="1:2">
      <c r="A11" s="110" t="s">
        <v>964</v>
      </c>
      <c r="B11" s="111">
        <v>165000</v>
      </c>
    </row>
    <row r="12" spans="1:2">
      <c r="A12" s="110" t="s">
        <v>965</v>
      </c>
      <c r="B12" s="111">
        <v>900000</v>
      </c>
    </row>
    <row r="13" spans="1:2">
      <c r="A13" s="110" t="s">
        <v>966</v>
      </c>
      <c r="B13" s="111">
        <v>72000</v>
      </c>
    </row>
    <row r="14" spans="1:2">
      <c r="A14" s="110" t="s">
        <v>967</v>
      </c>
      <c r="B14" s="111">
        <v>100000</v>
      </c>
    </row>
    <row r="15" spans="1:2">
      <c r="A15" s="110" t="s">
        <v>968</v>
      </c>
      <c r="B15" s="111">
        <v>185694</v>
      </c>
    </row>
    <row r="16" spans="1:2">
      <c r="A16" s="110" t="s">
        <v>969</v>
      </c>
      <c r="B16" s="111">
        <v>56550</v>
      </c>
    </row>
    <row r="17" spans="1:2">
      <c r="A17" s="110" t="s">
        <v>970</v>
      </c>
      <c r="B17" s="111">
        <v>100000</v>
      </c>
    </row>
    <row r="18" spans="1:2">
      <c r="A18" s="110" t="s">
        <v>971</v>
      </c>
      <c r="B18" s="111">
        <v>76650</v>
      </c>
    </row>
    <row r="19" spans="1:2">
      <c r="A19" s="110" t="s">
        <v>972</v>
      </c>
      <c r="B19" s="111">
        <v>180000</v>
      </c>
    </row>
    <row r="20" spans="1:2">
      <c r="A20" s="110" t="s">
        <v>973</v>
      </c>
      <c r="B20" s="111">
        <v>260000</v>
      </c>
    </row>
    <row r="21" spans="1:2">
      <c r="A21" s="110" t="s">
        <v>974</v>
      </c>
      <c r="B21" s="111">
        <v>220000</v>
      </c>
    </row>
    <row r="22" spans="1:2">
      <c r="A22" s="110" t="s">
        <v>975</v>
      </c>
      <c r="B22" s="111">
        <v>690000</v>
      </c>
    </row>
    <row r="23" spans="1:2">
      <c r="A23" s="112" t="s">
        <v>948</v>
      </c>
      <c r="B23" s="113">
        <v>429427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2:T30"/>
  <sheetViews>
    <sheetView topLeftCell="A22" zoomScale="40" zoomScaleNormal="40" workbookViewId="0">
      <selection activeCell="N41" sqref="N41"/>
    </sheetView>
  </sheetViews>
  <sheetFormatPr defaultColWidth="9.140625" defaultRowHeight="15"/>
  <cols>
    <col min="1" max="1" width="8.28515625" style="56" customWidth="1"/>
    <col min="2" max="2" width="12.7109375" style="56" customWidth="1"/>
    <col min="3" max="3" width="27" style="56" customWidth="1"/>
    <col min="4" max="4" width="17.42578125" style="56" customWidth="1"/>
    <col min="5" max="5" width="18.5703125" style="56" customWidth="1"/>
    <col min="6" max="6" width="20" style="56" customWidth="1"/>
    <col min="7" max="8" width="13.5703125" style="56" customWidth="1"/>
    <col min="9" max="9" width="19.85546875" style="56" bestFit="1" customWidth="1"/>
    <col min="10" max="10" width="16.7109375" style="56" customWidth="1"/>
    <col min="11" max="11" width="9.140625" style="56"/>
    <col min="12" max="12" width="20.28515625" style="56" customWidth="1"/>
    <col min="13" max="13" width="24.85546875" style="56" customWidth="1"/>
    <col min="14" max="14" width="25" style="56" customWidth="1"/>
    <col min="15" max="15" width="26" style="56" customWidth="1"/>
    <col min="16" max="16" width="31.42578125" style="56" customWidth="1"/>
    <col min="17" max="17" width="40.28515625" style="56" customWidth="1"/>
    <col min="18" max="18" width="24.140625" style="56" customWidth="1"/>
    <col min="19" max="19" width="36.28515625" style="56" customWidth="1"/>
    <col min="20" max="20" width="50.7109375" style="56" customWidth="1"/>
    <col min="21" max="256" width="9.140625" style="56"/>
    <col min="257" max="257" width="8.28515625" style="56" customWidth="1"/>
    <col min="258" max="258" width="9.140625" style="56"/>
    <col min="259" max="259" width="27" style="56" customWidth="1"/>
    <col min="260" max="260" width="9.140625" style="56"/>
    <col min="261" max="261" width="13" style="56" customWidth="1"/>
    <col min="262" max="262" width="20" style="56" customWidth="1"/>
    <col min="263" max="264" width="13.5703125" style="56" customWidth="1"/>
    <col min="265" max="265" width="19.85546875" style="56" bestFit="1" customWidth="1"/>
    <col min="266" max="267" width="9.140625" style="56"/>
    <col min="268" max="268" width="20.28515625" style="56" customWidth="1"/>
    <col min="269" max="269" width="24.85546875" style="56" customWidth="1"/>
    <col min="270" max="270" width="25" style="56" customWidth="1"/>
    <col min="271" max="271" width="26" style="56" customWidth="1"/>
    <col min="272" max="272" width="16.5703125" style="56" customWidth="1"/>
    <col min="273" max="273" width="40.28515625" style="56" customWidth="1"/>
    <col min="274" max="274" width="24.140625" style="56" customWidth="1"/>
    <col min="275" max="275" width="36.28515625" style="56" customWidth="1"/>
    <col min="276" max="276" width="50.7109375" style="56" customWidth="1"/>
    <col min="277" max="512" width="9.140625" style="56"/>
    <col min="513" max="513" width="8.28515625" style="56" customWidth="1"/>
    <col min="514" max="514" width="9.140625" style="56"/>
    <col min="515" max="515" width="27" style="56" customWidth="1"/>
    <col min="516" max="516" width="9.140625" style="56"/>
    <col min="517" max="517" width="13" style="56" customWidth="1"/>
    <col min="518" max="518" width="20" style="56" customWidth="1"/>
    <col min="519" max="520" width="13.5703125" style="56" customWidth="1"/>
    <col min="521" max="521" width="19.85546875" style="56" bestFit="1" customWidth="1"/>
    <col min="522" max="523" width="9.140625" style="56"/>
    <col min="524" max="524" width="20.28515625" style="56" customWidth="1"/>
    <col min="525" max="525" width="24.85546875" style="56" customWidth="1"/>
    <col min="526" max="526" width="25" style="56" customWidth="1"/>
    <col min="527" max="527" width="26" style="56" customWidth="1"/>
    <col min="528" max="528" width="16.5703125" style="56" customWidth="1"/>
    <col min="529" max="529" width="40.28515625" style="56" customWidth="1"/>
    <col min="530" max="530" width="24.140625" style="56" customWidth="1"/>
    <col min="531" max="531" width="36.28515625" style="56" customWidth="1"/>
    <col min="532" max="532" width="50.7109375" style="56" customWidth="1"/>
    <col min="533" max="768" width="9.140625" style="56"/>
    <col min="769" max="769" width="8.28515625" style="56" customWidth="1"/>
    <col min="770" max="770" width="9.140625" style="56"/>
    <col min="771" max="771" width="27" style="56" customWidth="1"/>
    <col min="772" max="772" width="9.140625" style="56"/>
    <col min="773" max="773" width="13" style="56" customWidth="1"/>
    <col min="774" max="774" width="20" style="56" customWidth="1"/>
    <col min="775" max="776" width="13.5703125" style="56" customWidth="1"/>
    <col min="777" max="777" width="19.85546875" style="56" bestFit="1" customWidth="1"/>
    <col min="778" max="779" width="9.140625" style="56"/>
    <col min="780" max="780" width="20.28515625" style="56" customWidth="1"/>
    <col min="781" max="781" width="24.85546875" style="56" customWidth="1"/>
    <col min="782" max="782" width="25" style="56" customWidth="1"/>
    <col min="783" max="783" width="26" style="56" customWidth="1"/>
    <col min="784" max="784" width="16.5703125" style="56" customWidth="1"/>
    <col min="785" max="785" width="40.28515625" style="56" customWidth="1"/>
    <col min="786" max="786" width="24.140625" style="56" customWidth="1"/>
    <col min="787" max="787" width="36.28515625" style="56" customWidth="1"/>
    <col min="788" max="788" width="50.7109375" style="56" customWidth="1"/>
    <col min="789" max="1024" width="9.140625" style="56"/>
    <col min="1025" max="1025" width="8.28515625" style="56" customWidth="1"/>
    <col min="1026" max="1026" width="9.140625" style="56"/>
    <col min="1027" max="1027" width="27" style="56" customWidth="1"/>
    <col min="1028" max="1028" width="9.140625" style="56"/>
    <col min="1029" max="1029" width="13" style="56" customWidth="1"/>
    <col min="1030" max="1030" width="20" style="56" customWidth="1"/>
    <col min="1031" max="1032" width="13.5703125" style="56" customWidth="1"/>
    <col min="1033" max="1033" width="19.85546875" style="56" bestFit="1" customWidth="1"/>
    <col min="1034" max="1035" width="9.140625" style="56"/>
    <col min="1036" max="1036" width="20.28515625" style="56" customWidth="1"/>
    <col min="1037" max="1037" width="24.85546875" style="56" customWidth="1"/>
    <col min="1038" max="1038" width="25" style="56" customWidth="1"/>
    <col min="1039" max="1039" width="26" style="56" customWidth="1"/>
    <col min="1040" max="1040" width="16.5703125" style="56" customWidth="1"/>
    <col min="1041" max="1041" width="40.28515625" style="56" customWidth="1"/>
    <col min="1042" max="1042" width="24.140625" style="56" customWidth="1"/>
    <col min="1043" max="1043" width="36.28515625" style="56" customWidth="1"/>
    <col min="1044" max="1044" width="50.7109375" style="56" customWidth="1"/>
    <col min="1045" max="1280" width="9.140625" style="56"/>
    <col min="1281" max="1281" width="8.28515625" style="56" customWidth="1"/>
    <col min="1282" max="1282" width="9.140625" style="56"/>
    <col min="1283" max="1283" width="27" style="56" customWidth="1"/>
    <col min="1284" max="1284" width="9.140625" style="56"/>
    <col min="1285" max="1285" width="13" style="56" customWidth="1"/>
    <col min="1286" max="1286" width="20" style="56" customWidth="1"/>
    <col min="1287" max="1288" width="13.5703125" style="56" customWidth="1"/>
    <col min="1289" max="1289" width="19.85546875" style="56" bestFit="1" customWidth="1"/>
    <col min="1290" max="1291" width="9.140625" style="56"/>
    <col min="1292" max="1292" width="20.28515625" style="56" customWidth="1"/>
    <col min="1293" max="1293" width="24.85546875" style="56" customWidth="1"/>
    <col min="1294" max="1294" width="25" style="56" customWidth="1"/>
    <col min="1295" max="1295" width="26" style="56" customWidth="1"/>
    <col min="1296" max="1296" width="16.5703125" style="56" customWidth="1"/>
    <col min="1297" max="1297" width="40.28515625" style="56" customWidth="1"/>
    <col min="1298" max="1298" width="24.140625" style="56" customWidth="1"/>
    <col min="1299" max="1299" width="36.28515625" style="56" customWidth="1"/>
    <col min="1300" max="1300" width="50.7109375" style="56" customWidth="1"/>
    <col min="1301" max="1536" width="9.140625" style="56"/>
    <col min="1537" max="1537" width="8.28515625" style="56" customWidth="1"/>
    <col min="1538" max="1538" width="9.140625" style="56"/>
    <col min="1539" max="1539" width="27" style="56" customWidth="1"/>
    <col min="1540" max="1540" width="9.140625" style="56"/>
    <col min="1541" max="1541" width="13" style="56" customWidth="1"/>
    <col min="1542" max="1542" width="20" style="56" customWidth="1"/>
    <col min="1543" max="1544" width="13.5703125" style="56" customWidth="1"/>
    <col min="1545" max="1545" width="19.85546875" style="56" bestFit="1" customWidth="1"/>
    <col min="1546" max="1547" width="9.140625" style="56"/>
    <col min="1548" max="1548" width="20.28515625" style="56" customWidth="1"/>
    <col min="1549" max="1549" width="24.85546875" style="56" customWidth="1"/>
    <col min="1550" max="1550" width="25" style="56" customWidth="1"/>
    <col min="1551" max="1551" width="26" style="56" customWidth="1"/>
    <col min="1552" max="1552" width="16.5703125" style="56" customWidth="1"/>
    <col min="1553" max="1553" width="40.28515625" style="56" customWidth="1"/>
    <col min="1554" max="1554" width="24.140625" style="56" customWidth="1"/>
    <col min="1555" max="1555" width="36.28515625" style="56" customWidth="1"/>
    <col min="1556" max="1556" width="50.7109375" style="56" customWidth="1"/>
    <col min="1557" max="1792" width="9.140625" style="56"/>
    <col min="1793" max="1793" width="8.28515625" style="56" customWidth="1"/>
    <col min="1794" max="1794" width="9.140625" style="56"/>
    <col min="1795" max="1795" width="27" style="56" customWidth="1"/>
    <col min="1796" max="1796" width="9.140625" style="56"/>
    <col min="1797" max="1797" width="13" style="56" customWidth="1"/>
    <col min="1798" max="1798" width="20" style="56" customWidth="1"/>
    <col min="1799" max="1800" width="13.5703125" style="56" customWidth="1"/>
    <col min="1801" max="1801" width="19.85546875" style="56" bestFit="1" customWidth="1"/>
    <col min="1802" max="1803" width="9.140625" style="56"/>
    <col min="1804" max="1804" width="20.28515625" style="56" customWidth="1"/>
    <col min="1805" max="1805" width="24.85546875" style="56" customWidth="1"/>
    <col min="1806" max="1806" width="25" style="56" customWidth="1"/>
    <col min="1807" max="1807" width="26" style="56" customWidth="1"/>
    <col min="1808" max="1808" width="16.5703125" style="56" customWidth="1"/>
    <col min="1809" max="1809" width="40.28515625" style="56" customWidth="1"/>
    <col min="1810" max="1810" width="24.140625" style="56" customWidth="1"/>
    <col min="1811" max="1811" width="36.28515625" style="56" customWidth="1"/>
    <col min="1812" max="1812" width="50.7109375" style="56" customWidth="1"/>
    <col min="1813" max="2048" width="9.140625" style="56"/>
    <col min="2049" max="2049" width="8.28515625" style="56" customWidth="1"/>
    <col min="2050" max="2050" width="9.140625" style="56"/>
    <col min="2051" max="2051" width="27" style="56" customWidth="1"/>
    <col min="2052" max="2052" width="9.140625" style="56"/>
    <col min="2053" max="2053" width="13" style="56" customWidth="1"/>
    <col min="2054" max="2054" width="20" style="56" customWidth="1"/>
    <col min="2055" max="2056" width="13.5703125" style="56" customWidth="1"/>
    <col min="2057" max="2057" width="19.85546875" style="56" bestFit="1" customWidth="1"/>
    <col min="2058" max="2059" width="9.140625" style="56"/>
    <col min="2060" max="2060" width="20.28515625" style="56" customWidth="1"/>
    <col min="2061" max="2061" width="24.85546875" style="56" customWidth="1"/>
    <col min="2062" max="2062" width="25" style="56" customWidth="1"/>
    <col min="2063" max="2063" width="26" style="56" customWidth="1"/>
    <col min="2064" max="2064" width="16.5703125" style="56" customWidth="1"/>
    <col min="2065" max="2065" width="40.28515625" style="56" customWidth="1"/>
    <col min="2066" max="2066" width="24.140625" style="56" customWidth="1"/>
    <col min="2067" max="2067" width="36.28515625" style="56" customWidth="1"/>
    <col min="2068" max="2068" width="50.7109375" style="56" customWidth="1"/>
    <col min="2069" max="2304" width="9.140625" style="56"/>
    <col min="2305" max="2305" width="8.28515625" style="56" customWidth="1"/>
    <col min="2306" max="2306" width="9.140625" style="56"/>
    <col min="2307" max="2307" width="27" style="56" customWidth="1"/>
    <col min="2308" max="2308" width="9.140625" style="56"/>
    <col min="2309" max="2309" width="13" style="56" customWidth="1"/>
    <col min="2310" max="2310" width="20" style="56" customWidth="1"/>
    <col min="2311" max="2312" width="13.5703125" style="56" customWidth="1"/>
    <col min="2313" max="2313" width="19.85546875" style="56" bestFit="1" customWidth="1"/>
    <col min="2314" max="2315" width="9.140625" style="56"/>
    <col min="2316" max="2316" width="20.28515625" style="56" customWidth="1"/>
    <col min="2317" max="2317" width="24.85546875" style="56" customWidth="1"/>
    <col min="2318" max="2318" width="25" style="56" customWidth="1"/>
    <col min="2319" max="2319" width="26" style="56" customWidth="1"/>
    <col min="2320" max="2320" width="16.5703125" style="56" customWidth="1"/>
    <col min="2321" max="2321" width="40.28515625" style="56" customWidth="1"/>
    <col min="2322" max="2322" width="24.140625" style="56" customWidth="1"/>
    <col min="2323" max="2323" width="36.28515625" style="56" customWidth="1"/>
    <col min="2324" max="2324" width="50.7109375" style="56" customWidth="1"/>
    <col min="2325" max="2560" width="9.140625" style="56"/>
    <col min="2561" max="2561" width="8.28515625" style="56" customWidth="1"/>
    <col min="2562" max="2562" width="9.140625" style="56"/>
    <col min="2563" max="2563" width="27" style="56" customWidth="1"/>
    <col min="2564" max="2564" width="9.140625" style="56"/>
    <col min="2565" max="2565" width="13" style="56" customWidth="1"/>
    <col min="2566" max="2566" width="20" style="56" customWidth="1"/>
    <col min="2567" max="2568" width="13.5703125" style="56" customWidth="1"/>
    <col min="2569" max="2569" width="19.85546875" style="56" bestFit="1" customWidth="1"/>
    <col min="2570" max="2571" width="9.140625" style="56"/>
    <col min="2572" max="2572" width="20.28515625" style="56" customWidth="1"/>
    <col min="2573" max="2573" width="24.85546875" style="56" customWidth="1"/>
    <col min="2574" max="2574" width="25" style="56" customWidth="1"/>
    <col min="2575" max="2575" width="26" style="56" customWidth="1"/>
    <col min="2576" max="2576" width="16.5703125" style="56" customWidth="1"/>
    <col min="2577" max="2577" width="40.28515625" style="56" customWidth="1"/>
    <col min="2578" max="2578" width="24.140625" style="56" customWidth="1"/>
    <col min="2579" max="2579" width="36.28515625" style="56" customWidth="1"/>
    <col min="2580" max="2580" width="50.7109375" style="56" customWidth="1"/>
    <col min="2581" max="2816" width="9.140625" style="56"/>
    <col min="2817" max="2817" width="8.28515625" style="56" customWidth="1"/>
    <col min="2818" max="2818" width="9.140625" style="56"/>
    <col min="2819" max="2819" width="27" style="56" customWidth="1"/>
    <col min="2820" max="2820" width="9.140625" style="56"/>
    <col min="2821" max="2821" width="13" style="56" customWidth="1"/>
    <col min="2822" max="2822" width="20" style="56" customWidth="1"/>
    <col min="2823" max="2824" width="13.5703125" style="56" customWidth="1"/>
    <col min="2825" max="2825" width="19.85546875" style="56" bestFit="1" customWidth="1"/>
    <col min="2826" max="2827" width="9.140625" style="56"/>
    <col min="2828" max="2828" width="20.28515625" style="56" customWidth="1"/>
    <col min="2829" max="2829" width="24.85546875" style="56" customWidth="1"/>
    <col min="2830" max="2830" width="25" style="56" customWidth="1"/>
    <col min="2831" max="2831" width="26" style="56" customWidth="1"/>
    <col min="2832" max="2832" width="16.5703125" style="56" customWidth="1"/>
    <col min="2833" max="2833" width="40.28515625" style="56" customWidth="1"/>
    <col min="2834" max="2834" width="24.140625" style="56" customWidth="1"/>
    <col min="2835" max="2835" width="36.28515625" style="56" customWidth="1"/>
    <col min="2836" max="2836" width="50.7109375" style="56" customWidth="1"/>
    <col min="2837" max="3072" width="9.140625" style="56"/>
    <col min="3073" max="3073" width="8.28515625" style="56" customWidth="1"/>
    <col min="3074" max="3074" width="9.140625" style="56"/>
    <col min="3075" max="3075" width="27" style="56" customWidth="1"/>
    <col min="3076" max="3076" width="9.140625" style="56"/>
    <col min="3077" max="3077" width="13" style="56" customWidth="1"/>
    <col min="3078" max="3078" width="20" style="56" customWidth="1"/>
    <col min="3079" max="3080" width="13.5703125" style="56" customWidth="1"/>
    <col min="3081" max="3081" width="19.85546875" style="56" bestFit="1" customWidth="1"/>
    <col min="3082" max="3083" width="9.140625" style="56"/>
    <col min="3084" max="3084" width="20.28515625" style="56" customWidth="1"/>
    <col min="3085" max="3085" width="24.85546875" style="56" customWidth="1"/>
    <col min="3086" max="3086" width="25" style="56" customWidth="1"/>
    <col min="3087" max="3087" width="26" style="56" customWidth="1"/>
    <col min="3088" max="3088" width="16.5703125" style="56" customWidth="1"/>
    <col min="3089" max="3089" width="40.28515625" style="56" customWidth="1"/>
    <col min="3090" max="3090" width="24.140625" style="56" customWidth="1"/>
    <col min="3091" max="3091" width="36.28515625" style="56" customWidth="1"/>
    <col min="3092" max="3092" width="50.7109375" style="56" customWidth="1"/>
    <col min="3093" max="3328" width="9.140625" style="56"/>
    <col min="3329" max="3329" width="8.28515625" style="56" customWidth="1"/>
    <col min="3330" max="3330" width="9.140625" style="56"/>
    <col min="3331" max="3331" width="27" style="56" customWidth="1"/>
    <col min="3332" max="3332" width="9.140625" style="56"/>
    <col min="3333" max="3333" width="13" style="56" customWidth="1"/>
    <col min="3334" max="3334" width="20" style="56" customWidth="1"/>
    <col min="3335" max="3336" width="13.5703125" style="56" customWidth="1"/>
    <col min="3337" max="3337" width="19.85546875" style="56" bestFit="1" customWidth="1"/>
    <col min="3338" max="3339" width="9.140625" style="56"/>
    <col min="3340" max="3340" width="20.28515625" style="56" customWidth="1"/>
    <col min="3341" max="3341" width="24.85546875" style="56" customWidth="1"/>
    <col min="3342" max="3342" width="25" style="56" customWidth="1"/>
    <col min="3343" max="3343" width="26" style="56" customWidth="1"/>
    <col min="3344" max="3344" width="16.5703125" style="56" customWidth="1"/>
    <col min="3345" max="3345" width="40.28515625" style="56" customWidth="1"/>
    <col min="3346" max="3346" width="24.140625" style="56" customWidth="1"/>
    <col min="3347" max="3347" width="36.28515625" style="56" customWidth="1"/>
    <col min="3348" max="3348" width="50.7109375" style="56" customWidth="1"/>
    <col min="3349" max="3584" width="9.140625" style="56"/>
    <col min="3585" max="3585" width="8.28515625" style="56" customWidth="1"/>
    <col min="3586" max="3586" width="9.140625" style="56"/>
    <col min="3587" max="3587" width="27" style="56" customWidth="1"/>
    <col min="3588" max="3588" width="9.140625" style="56"/>
    <col min="3589" max="3589" width="13" style="56" customWidth="1"/>
    <col min="3590" max="3590" width="20" style="56" customWidth="1"/>
    <col min="3591" max="3592" width="13.5703125" style="56" customWidth="1"/>
    <col min="3593" max="3593" width="19.85546875" style="56" bestFit="1" customWidth="1"/>
    <col min="3594" max="3595" width="9.140625" style="56"/>
    <col min="3596" max="3596" width="20.28515625" style="56" customWidth="1"/>
    <col min="3597" max="3597" width="24.85546875" style="56" customWidth="1"/>
    <col min="3598" max="3598" width="25" style="56" customWidth="1"/>
    <col min="3599" max="3599" width="26" style="56" customWidth="1"/>
    <col min="3600" max="3600" width="16.5703125" style="56" customWidth="1"/>
    <col min="3601" max="3601" width="40.28515625" style="56" customWidth="1"/>
    <col min="3602" max="3602" width="24.140625" style="56" customWidth="1"/>
    <col min="3603" max="3603" width="36.28515625" style="56" customWidth="1"/>
    <col min="3604" max="3604" width="50.7109375" style="56" customWidth="1"/>
    <col min="3605" max="3840" width="9.140625" style="56"/>
    <col min="3841" max="3841" width="8.28515625" style="56" customWidth="1"/>
    <col min="3842" max="3842" width="9.140625" style="56"/>
    <col min="3843" max="3843" width="27" style="56" customWidth="1"/>
    <col min="3844" max="3844" width="9.140625" style="56"/>
    <col min="3845" max="3845" width="13" style="56" customWidth="1"/>
    <col min="3846" max="3846" width="20" style="56" customWidth="1"/>
    <col min="3847" max="3848" width="13.5703125" style="56" customWidth="1"/>
    <col min="3849" max="3849" width="19.85546875" style="56" bestFit="1" customWidth="1"/>
    <col min="3850" max="3851" width="9.140625" style="56"/>
    <col min="3852" max="3852" width="20.28515625" style="56" customWidth="1"/>
    <col min="3853" max="3853" width="24.85546875" style="56" customWidth="1"/>
    <col min="3854" max="3854" width="25" style="56" customWidth="1"/>
    <col min="3855" max="3855" width="26" style="56" customWidth="1"/>
    <col min="3856" max="3856" width="16.5703125" style="56" customWidth="1"/>
    <col min="3857" max="3857" width="40.28515625" style="56" customWidth="1"/>
    <col min="3858" max="3858" width="24.140625" style="56" customWidth="1"/>
    <col min="3859" max="3859" width="36.28515625" style="56" customWidth="1"/>
    <col min="3860" max="3860" width="50.7109375" style="56" customWidth="1"/>
    <col min="3861" max="4096" width="9.140625" style="56"/>
    <col min="4097" max="4097" width="8.28515625" style="56" customWidth="1"/>
    <col min="4098" max="4098" width="9.140625" style="56"/>
    <col min="4099" max="4099" width="27" style="56" customWidth="1"/>
    <col min="4100" max="4100" width="9.140625" style="56"/>
    <col min="4101" max="4101" width="13" style="56" customWidth="1"/>
    <col min="4102" max="4102" width="20" style="56" customWidth="1"/>
    <col min="4103" max="4104" width="13.5703125" style="56" customWidth="1"/>
    <col min="4105" max="4105" width="19.85546875" style="56" bestFit="1" customWidth="1"/>
    <col min="4106" max="4107" width="9.140625" style="56"/>
    <col min="4108" max="4108" width="20.28515625" style="56" customWidth="1"/>
    <col min="4109" max="4109" width="24.85546875" style="56" customWidth="1"/>
    <col min="4110" max="4110" width="25" style="56" customWidth="1"/>
    <col min="4111" max="4111" width="26" style="56" customWidth="1"/>
    <col min="4112" max="4112" width="16.5703125" style="56" customWidth="1"/>
    <col min="4113" max="4113" width="40.28515625" style="56" customWidth="1"/>
    <col min="4114" max="4114" width="24.140625" style="56" customWidth="1"/>
    <col min="4115" max="4115" width="36.28515625" style="56" customWidth="1"/>
    <col min="4116" max="4116" width="50.7109375" style="56" customWidth="1"/>
    <col min="4117" max="4352" width="9.140625" style="56"/>
    <col min="4353" max="4353" width="8.28515625" style="56" customWidth="1"/>
    <col min="4354" max="4354" width="9.140625" style="56"/>
    <col min="4355" max="4355" width="27" style="56" customWidth="1"/>
    <col min="4356" max="4356" width="9.140625" style="56"/>
    <col min="4357" max="4357" width="13" style="56" customWidth="1"/>
    <col min="4358" max="4358" width="20" style="56" customWidth="1"/>
    <col min="4359" max="4360" width="13.5703125" style="56" customWidth="1"/>
    <col min="4361" max="4361" width="19.85546875" style="56" bestFit="1" customWidth="1"/>
    <col min="4362" max="4363" width="9.140625" style="56"/>
    <col min="4364" max="4364" width="20.28515625" style="56" customWidth="1"/>
    <col min="4365" max="4365" width="24.85546875" style="56" customWidth="1"/>
    <col min="4366" max="4366" width="25" style="56" customWidth="1"/>
    <col min="4367" max="4367" width="26" style="56" customWidth="1"/>
    <col min="4368" max="4368" width="16.5703125" style="56" customWidth="1"/>
    <col min="4369" max="4369" width="40.28515625" style="56" customWidth="1"/>
    <col min="4370" max="4370" width="24.140625" style="56" customWidth="1"/>
    <col min="4371" max="4371" width="36.28515625" style="56" customWidth="1"/>
    <col min="4372" max="4372" width="50.7109375" style="56" customWidth="1"/>
    <col min="4373" max="4608" width="9.140625" style="56"/>
    <col min="4609" max="4609" width="8.28515625" style="56" customWidth="1"/>
    <col min="4610" max="4610" width="9.140625" style="56"/>
    <col min="4611" max="4611" width="27" style="56" customWidth="1"/>
    <col min="4612" max="4612" width="9.140625" style="56"/>
    <col min="4613" max="4613" width="13" style="56" customWidth="1"/>
    <col min="4614" max="4614" width="20" style="56" customWidth="1"/>
    <col min="4615" max="4616" width="13.5703125" style="56" customWidth="1"/>
    <col min="4617" max="4617" width="19.85546875" style="56" bestFit="1" customWidth="1"/>
    <col min="4618" max="4619" width="9.140625" style="56"/>
    <col min="4620" max="4620" width="20.28515625" style="56" customWidth="1"/>
    <col min="4621" max="4621" width="24.85546875" style="56" customWidth="1"/>
    <col min="4622" max="4622" width="25" style="56" customWidth="1"/>
    <col min="4623" max="4623" width="26" style="56" customWidth="1"/>
    <col min="4624" max="4624" width="16.5703125" style="56" customWidth="1"/>
    <col min="4625" max="4625" width="40.28515625" style="56" customWidth="1"/>
    <col min="4626" max="4626" width="24.140625" style="56" customWidth="1"/>
    <col min="4627" max="4627" width="36.28515625" style="56" customWidth="1"/>
    <col min="4628" max="4628" width="50.7109375" style="56" customWidth="1"/>
    <col min="4629" max="4864" width="9.140625" style="56"/>
    <col min="4865" max="4865" width="8.28515625" style="56" customWidth="1"/>
    <col min="4866" max="4866" width="9.140625" style="56"/>
    <col min="4867" max="4867" width="27" style="56" customWidth="1"/>
    <col min="4868" max="4868" width="9.140625" style="56"/>
    <col min="4869" max="4869" width="13" style="56" customWidth="1"/>
    <col min="4870" max="4870" width="20" style="56" customWidth="1"/>
    <col min="4871" max="4872" width="13.5703125" style="56" customWidth="1"/>
    <col min="4873" max="4873" width="19.85546875" style="56" bestFit="1" customWidth="1"/>
    <col min="4874" max="4875" width="9.140625" style="56"/>
    <col min="4876" max="4876" width="20.28515625" style="56" customWidth="1"/>
    <col min="4877" max="4877" width="24.85546875" style="56" customWidth="1"/>
    <col min="4878" max="4878" width="25" style="56" customWidth="1"/>
    <col min="4879" max="4879" width="26" style="56" customWidth="1"/>
    <col min="4880" max="4880" width="16.5703125" style="56" customWidth="1"/>
    <col min="4881" max="4881" width="40.28515625" style="56" customWidth="1"/>
    <col min="4882" max="4882" width="24.140625" style="56" customWidth="1"/>
    <col min="4883" max="4883" width="36.28515625" style="56" customWidth="1"/>
    <col min="4884" max="4884" width="50.7109375" style="56" customWidth="1"/>
    <col min="4885" max="5120" width="9.140625" style="56"/>
    <col min="5121" max="5121" width="8.28515625" style="56" customWidth="1"/>
    <col min="5122" max="5122" width="9.140625" style="56"/>
    <col min="5123" max="5123" width="27" style="56" customWidth="1"/>
    <col min="5124" max="5124" width="9.140625" style="56"/>
    <col min="5125" max="5125" width="13" style="56" customWidth="1"/>
    <col min="5126" max="5126" width="20" style="56" customWidth="1"/>
    <col min="5127" max="5128" width="13.5703125" style="56" customWidth="1"/>
    <col min="5129" max="5129" width="19.85546875" style="56" bestFit="1" customWidth="1"/>
    <col min="5130" max="5131" width="9.140625" style="56"/>
    <col min="5132" max="5132" width="20.28515625" style="56" customWidth="1"/>
    <col min="5133" max="5133" width="24.85546875" style="56" customWidth="1"/>
    <col min="5134" max="5134" width="25" style="56" customWidth="1"/>
    <col min="5135" max="5135" width="26" style="56" customWidth="1"/>
    <col min="5136" max="5136" width="16.5703125" style="56" customWidth="1"/>
    <col min="5137" max="5137" width="40.28515625" style="56" customWidth="1"/>
    <col min="5138" max="5138" width="24.140625" style="56" customWidth="1"/>
    <col min="5139" max="5139" width="36.28515625" style="56" customWidth="1"/>
    <col min="5140" max="5140" width="50.7109375" style="56" customWidth="1"/>
    <col min="5141" max="5376" width="9.140625" style="56"/>
    <col min="5377" max="5377" width="8.28515625" style="56" customWidth="1"/>
    <col min="5378" max="5378" width="9.140625" style="56"/>
    <col min="5379" max="5379" width="27" style="56" customWidth="1"/>
    <col min="5380" max="5380" width="9.140625" style="56"/>
    <col min="5381" max="5381" width="13" style="56" customWidth="1"/>
    <col min="5382" max="5382" width="20" style="56" customWidth="1"/>
    <col min="5383" max="5384" width="13.5703125" style="56" customWidth="1"/>
    <col min="5385" max="5385" width="19.85546875" style="56" bestFit="1" customWidth="1"/>
    <col min="5386" max="5387" width="9.140625" style="56"/>
    <col min="5388" max="5388" width="20.28515625" style="56" customWidth="1"/>
    <col min="5389" max="5389" width="24.85546875" style="56" customWidth="1"/>
    <col min="5390" max="5390" width="25" style="56" customWidth="1"/>
    <col min="5391" max="5391" width="26" style="56" customWidth="1"/>
    <col min="5392" max="5392" width="16.5703125" style="56" customWidth="1"/>
    <col min="5393" max="5393" width="40.28515625" style="56" customWidth="1"/>
    <col min="5394" max="5394" width="24.140625" style="56" customWidth="1"/>
    <col min="5395" max="5395" width="36.28515625" style="56" customWidth="1"/>
    <col min="5396" max="5396" width="50.7109375" style="56" customWidth="1"/>
    <col min="5397" max="5632" width="9.140625" style="56"/>
    <col min="5633" max="5633" width="8.28515625" style="56" customWidth="1"/>
    <col min="5634" max="5634" width="9.140625" style="56"/>
    <col min="5635" max="5635" width="27" style="56" customWidth="1"/>
    <col min="5636" max="5636" width="9.140625" style="56"/>
    <col min="5637" max="5637" width="13" style="56" customWidth="1"/>
    <col min="5638" max="5638" width="20" style="56" customWidth="1"/>
    <col min="5639" max="5640" width="13.5703125" style="56" customWidth="1"/>
    <col min="5641" max="5641" width="19.85546875" style="56" bestFit="1" customWidth="1"/>
    <col min="5642" max="5643" width="9.140625" style="56"/>
    <col min="5644" max="5644" width="20.28515625" style="56" customWidth="1"/>
    <col min="5645" max="5645" width="24.85546875" style="56" customWidth="1"/>
    <col min="5646" max="5646" width="25" style="56" customWidth="1"/>
    <col min="5647" max="5647" width="26" style="56" customWidth="1"/>
    <col min="5648" max="5648" width="16.5703125" style="56" customWidth="1"/>
    <col min="5649" max="5649" width="40.28515625" style="56" customWidth="1"/>
    <col min="5650" max="5650" width="24.140625" style="56" customWidth="1"/>
    <col min="5651" max="5651" width="36.28515625" style="56" customWidth="1"/>
    <col min="5652" max="5652" width="50.7109375" style="56" customWidth="1"/>
    <col min="5653" max="5888" width="9.140625" style="56"/>
    <col min="5889" max="5889" width="8.28515625" style="56" customWidth="1"/>
    <col min="5890" max="5890" width="9.140625" style="56"/>
    <col min="5891" max="5891" width="27" style="56" customWidth="1"/>
    <col min="5892" max="5892" width="9.140625" style="56"/>
    <col min="5893" max="5893" width="13" style="56" customWidth="1"/>
    <col min="5894" max="5894" width="20" style="56" customWidth="1"/>
    <col min="5895" max="5896" width="13.5703125" style="56" customWidth="1"/>
    <col min="5897" max="5897" width="19.85546875" style="56" bestFit="1" customWidth="1"/>
    <col min="5898" max="5899" width="9.140625" style="56"/>
    <col min="5900" max="5900" width="20.28515625" style="56" customWidth="1"/>
    <col min="5901" max="5901" width="24.85546875" style="56" customWidth="1"/>
    <col min="5902" max="5902" width="25" style="56" customWidth="1"/>
    <col min="5903" max="5903" width="26" style="56" customWidth="1"/>
    <col min="5904" max="5904" width="16.5703125" style="56" customWidth="1"/>
    <col min="5905" max="5905" width="40.28515625" style="56" customWidth="1"/>
    <col min="5906" max="5906" width="24.140625" style="56" customWidth="1"/>
    <col min="5907" max="5907" width="36.28515625" style="56" customWidth="1"/>
    <col min="5908" max="5908" width="50.7109375" style="56" customWidth="1"/>
    <col min="5909" max="6144" width="9.140625" style="56"/>
    <col min="6145" max="6145" width="8.28515625" style="56" customWidth="1"/>
    <col min="6146" max="6146" width="9.140625" style="56"/>
    <col min="6147" max="6147" width="27" style="56" customWidth="1"/>
    <col min="6148" max="6148" width="9.140625" style="56"/>
    <col min="6149" max="6149" width="13" style="56" customWidth="1"/>
    <col min="6150" max="6150" width="20" style="56" customWidth="1"/>
    <col min="6151" max="6152" width="13.5703125" style="56" customWidth="1"/>
    <col min="6153" max="6153" width="19.85546875" style="56" bestFit="1" customWidth="1"/>
    <col min="6154" max="6155" width="9.140625" style="56"/>
    <col min="6156" max="6156" width="20.28515625" style="56" customWidth="1"/>
    <col min="6157" max="6157" width="24.85546875" style="56" customWidth="1"/>
    <col min="6158" max="6158" width="25" style="56" customWidth="1"/>
    <col min="6159" max="6159" width="26" style="56" customWidth="1"/>
    <col min="6160" max="6160" width="16.5703125" style="56" customWidth="1"/>
    <col min="6161" max="6161" width="40.28515625" style="56" customWidth="1"/>
    <col min="6162" max="6162" width="24.140625" style="56" customWidth="1"/>
    <col min="6163" max="6163" width="36.28515625" style="56" customWidth="1"/>
    <col min="6164" max="6164" width="50.7109375" style="56" customWidth="1"/>
    <col min="6165" max="6400" width="9.140625" style="56"/>
    <col min="6401" max="6401" width="8.28515625" style="56" customWidth="1"/>
    <col min="6402" max="6402" width="9.140625" style="56"/>
    <col min="6403" max="6403" width="27" style="56" customWidth="1"/>
    <col min="6404" max="6404" width="9.140625" style="56"/>
    <col min="6405" max="6405" width="13" style="56" customWidth="1"/>
    <col min="6406" max="6406" width="20" style="56" customWidth="1"/>
    <col min="6407" max="6408" width="13.5703125" style="56" customWidth="1"/>
    <col min="6409" max="6409" width="19.85546875" style="56" bestFit="1" customWidth="1"/>
    <col min="6410" max="6411" width="9.140625" style="56"/>
    <col min="6412" max="6412" width="20.28515625" style="56" customWidth="1"/>
    <col min="6413" max="6413" width="24.85546875" style="56" customWidth="1"/>
    <col min="6414" max="6414" width="25" style="56" customWidth="1"/>
    <col min="6415" max="6415" width="26" style="56" customWidth="1"/>
    <col min="6416" max="6416" width="16.5703125" style="56" customWidth="1"/>
    <col min="6417" max="6417" width="40.28515625" style="56" customWidth="1"/>
    <col min="6418" max="6418" width="24.140625" style="56" customWidth="1"/>
    <col min="6419" max="6419" width="36.28515625" style="56" customWidth="1"/>
    <col min="6420" max="6420" width="50.7109375" style="56" customWidth="1"/>
    <col min="6421" max="6656" width="9.140625" style="56"/>
    <col min="6657" max="6657" width="8.28515625" style="56" customWidth="1"/>
    <col min="6658" max="6658" width="9.140625" style="56"/>
    <col min="6659" max="6659" width="27" style="56" customWidth="1"/>
    <col min="6660" max="6660" width="9.140625" style="56"/>
    <col min="6661" max="6661" width="13" style="56" customWidth="1"/>
    <col min="6662" max="6662" width="20" style="56" customWidth="1"/>
    <col min="6663" max="6664" width="13.5703125" style="56" customWidth="1"/>
    <col min="6665" max="6665" width="19.85546875" style="56" bestFit="1" customWidth="1"/>
    <col min="6666" max="6667" width="9.140625" style="56"/>
    <col min="6668" max="6668" width="20.28515625" style="56" customWidth="1"/>
    <col min="6669" max="6669" width="24.85546875" style="56" customWidth="1"/>
    <col min="6670" max="6670" width="25" style="56" customWidth="1"/>
    <col min="6671" max="6671" width="26" style="56" customWidth="1"/>
    <col min="6672" max="6672" width="16.5703125" style="56" customWidth="1"/>
    <col min="6673" max="6673" width="40.28515625" style="56" customWidth="1"/>
    <col min="6674" max="6674" width="24.140625" style="56" customWidth="1"/>
    <col min="6675" max="6675" width="36.28515625" style="56" customWidth="1"/>
    <col min="6676" max="6676" width="50.7109375" style="56" customWidth="1"/>
    <col min="6677" max="6912" width="9.140625" style="56"/>
    <col min="6913" max="6913" width="8.28515625" style="56" customWidth="1"/>
    <col min="6914" max="6914" width="9.140625" style="56"/>
    <col min="6915" max="6915" width="27" style="56" customWidth="1"/>
    <col min="6916" max="6916" width="9.140625" style="56"/>
    <col min="6917" max="6917" width="13" style="56" customWidth="1"/>
    <col min="6918" max="6918" width="20" style="56" customWidth="1"/>
    <col min="6919" max="6920" width="13.5703125" style="56" customWidth="1"/>
    <col min="6921" max="6921" width="19.85546875" style="56" bestFit="1" customWidth="1"/>
    <col min="6922" max="6923" width="9.140625" style="56"/>
    <col min="6924" max="6924" width="20.28515625" style="56" customWidth="1"/>
    <col min="6925" max="6925" width="24.85546875" style="56" customWidth="1"/>
    <col min="6926" max="6926" width="25" style="56" customWidth="1"/>
    <col min="6927" max="6927" width="26" style="56" customWidth="1"/>
    <col min="6928" max="6928" width="16.5703125" style="56" customWidth="1"/>
    <col min="6929" max="6929" width="40.28515625" style="56" customWidth="1"/>
    <col min="6930" max="6930" width="24.140625" style="56" customWidth="1"/>
    <col min="6931" max="6931" width="36.28515625" style="56" customWidth="1"/>
    <col min="6932" max="6932" width="50.7109375" style="56" customWidth="1"/>
    <col min="6933" max="7168" width="9.140625" style="56"/>
    <col min="7169" max="7169" width="8.28515625" style="56" customWidth="1"/>
    <col min="7170" max="7170" width="9.140625" style="56"/>
    <col min="7171" max="7171" width="27" style="56" customWidth="1"/>
    <col min="7172" max="7172" width="9.140625" style="56"/>
    <col min="7173" max="7173" width="13" style="56" customWidth="1"/>
    <col min="7174" max="7174" width="20" style="56" customWidth="1"/>
    <col min="7175" max="7176" width="13.5703125" style="56" customWidth="1"/>
    <col min="7177" max="7177" width="19.85546875" style="56" bestFit="1" customWidth="1"/>
    <col min="7178" max="7179" width="9.140625" style="56"/>
    <col min="7180" max="7180" width="20.28515625" style="56" customWidth="1"/>
    <col min="7181" max="7181" width="24.85546875" style="56" customWidth="1"/>
    <col min="7182" max="7182" width="25" style="56" customWidth="1"/>
    <col min="7183" max="7183" width="26" style="56" customWidth="1"/>
    <col min="7184" max="7184" width="16.5703125" style="56" customWidth="1"/>
    <col min="7185" max="7185" width="40.28515625" style="56" customWidth="1"/>
    <col min="7186" max="7186" width="24.140625" style="56" customWidth="1"/>
    <col min="7187" max="7187" width="36.28515625" style="56" customWidth="1"/>
    <col min="7188" max="7188" width="50.7109375" style="56" customWidth="1"/>
    <col min="7189" max="7424" width="9.140625" style="56"/>
    <col min="7425" max="7425" width="8.28515625" style="56" customWidth="1"/>
    <col min="7426" max="7426" width="9.140625" style="56"/>
    <col min="7427" max="7427" width="27" style="56" customWidth="1"/>
    <col min="7428" max="7428" width="9.140625" style="56"/>
    <col min="7429" max="7429" width="13" style="56" customWidth="1"/>
    <col min="7430" max="7430" width="20" style="56" customWidth="1"/>
    <col min="7431" max="7432" width="13.5703125" style="56" customWidth="1"/>
    <col min="7433" max="7433" width="19.85546875" style="56" bestFit="1" customWidth="1"/>
    <col min="7434" max="7435" width="9.140625" style="56"/>
    <col min="7436" max="7436" width="20.28515625" style="56" customWidth="1"/>
    <col min="7437" max="7437" width="24.85546875" style="56" customWidth="1"/>
    <col min="7438" max="7438" width="25" style="56" customWidth="1"/>
    <col min="7439" max="7439" width="26" style="56" customWidth="1"/>
    <col min="7440" max="7440" width="16.5703125" style="56" customWidth="1"/>
    <col min="7441" max="7441" width="40.28515625" style="56" customWidth="1"/>
    <col min="7442" max="7442" width="24.140625" style="56" customWidth="1"/>
    <col min="7443" max="7443" width="36.28515625" style="56" customWidth="1"/>
    <col min="7444" max="7444" width="50.7109375" style="56" customWidth="1"/>
    <col min="7445" max="7680" width="9.140625" style="56"/>
    <col min="7681" max="7681" width="8.28515625" style="56" customWidth="1"/>
    <col min="7682" max="7682" width="9.140625" style="56"/>
    <col min="7683" max="7683" width="27" style="56" customWidth="1"/>
    <col min="7684" max="7684" width="9.140625" style="56"/>
    <col min="7685" max="7685" width="13" style="56" customWidth="1"/>
    <col min="7686" max="7686" width="20" style="56" customWidth="1"/>
    <col min="7687" max="7688" width="13.5703125" style="56" customWidth="1"/>
    <col min="7689" max="7689" width="19.85546875" style="56" bestFit="1" customWidth="1"/>
    <col min="7690" max="7691" width="9.140625" style="56"/>
    <col min="7692" max="7692" width="20.28515625" style="56" customWidth="1"/>
    <col min="7693" max="7693" width="24.85546875" style="56" customWidth="1"/>
    <col min="7694" max="7694" width="25" style="56" customWidth="1"/>
    <col min="7695" max="7695" width="26" style="56" customWidth="1"/>
    <col min="7696" max="7696" width="16.5703125" style="56" customWidth="1"/>
    <col min="7697" max="7697" width="40.28515625" style="56" customWidth="1"/>
    <col min="7698" max="7698" width="24.140625" style="56" customWidth="1"/>
    <col min="7699" max="7699" width="36.28515625" style="56" customWidth="1"/>
    <col min="7700" max="7700" width="50.7109375" style="56" customWidth="1"/>
    <col min="7701" max="7936" width="9.140625" style="56"/>
    <col min="7937" max="7937" width="8.28515625" style="56" customWidth="1"/>
    <col min="7938" max="7938" width="9.140625" style="56"/>
    <col min="7939" max="7939" width="27" style="56" customWidth="1"/>
    <col min="7940" max="7940" width="9.140625" style="56"/>
    <col min="7941" max="7941" width="13" style="56" customWidth="1"/>
    <col min="7942" max="7942" width="20" style="56" customWidth="1"/>
    <col min="7943" max="7944" width="13.5703125" style="56" customWidth="1"/>
    <col min="7945" max="7945" width="19.85546875" style="56" bestFit="1" customWidth="1"/>
    <col min="7946" max="7947" width="9.140625" style="56"/>
    <col min="7948" max="7948" width="20.28515625" style="56" customWidth="1"/>
    <col min="7949" max="7949" width="24.85546875" style="56" customWidth="1"/>
    <col min="7950" max="7950" width="25" style="56" customWidth="1"/>
    <col min="7951" max="7951" width="26" style="56" customWidth="1"/>
    <col min="7952" max="7952" width="16.5703125" style="56" customWidth="1"/>
    <col min="7953" max="7953" width="40.28515625" style="56" customWidth="1"/>
    <col min="7954" max="7954" width="24.140625" style="56" customWidth="1"/>
    <col min="7955" max="7955" width="36.28515625" style="56" customWidth="1"/>
    <col min="7956" max="7956" width="50.7109375" style="56" customWidth="1"/>
    <col min="7957" max="8192" width="9.140625" style="56"/>
    <col min="8193" max="8193" width="8.28515625" style="56" customWidth="1"/>
    <col min="8194" max="8194" width="9.140625" style="56"/>
    <col min="8195" max="8195" width="27" style="56" customWidth="1"/>
    <col min="8196" max="8196" width="9.140625" style="56"/>
    <col min="8197" max="8197" width="13" style="56" customWidth="1"/>
    <col min="8198" max="8198" width="20" style="56" customWidth="1"/>
    <col min="8199" max="8200" width="13.5703125" style="56" customWidth="1"/>
    <col min="8201" max="8201" width="19.85546875" style="56" bestFit="1" customWidth="1"/>
    <col min="8202" max="8203" width="9.140625" style="56"/>
    <col min="8204" max="8204" width="20.28515625" style="56" customWidth="1"/>
    <col min="8205" max="8205" width="24.85546875" style="56" customWidth="1"/>
    <col min="8206" max="8206" width="25" style="56" customWidth="1"/>
    <col min="8207" max="8207" width="26" style="56" customWidth="1"/>
    <col min="8208" max="8208" width="16.5703125" style="56" customWidth="1"/>
    <col min="8209" max="8209" width="40.28515625" style="56" customWidth="1"/>
    <col min="8210" max="8210" width="24.140625" style="56" customWidth="1"/>
    <col min="8211" max="8211" width="36.28515625" style="56" customWidth="1"/>
    <col min="8212" max="8212" width="50.7109375" style="56" customWidth="1"/>
    <col min="8213" max="8448" width="9.140625" style="56"/>
    <col min="8449" max="8449" width="8.28515625" style="56" customWidth="1"/>
    <col min="8450" max="8450" width="9.140625" style="56"/>
    <col min="8451" max="8451" width="27" style="56" customWidth="1"/>
    <col min="8452" max="8452" width="9.140625" style="56"/>
    <col min="8453" max="8453" width="13" style="56" customWidth="1"/>
    <col min="8454" max="8454" width="20" style="56" customWidth="1"/>
    <col min="8455" max="8456" width="13.5703125" style="56" customWidth="1"/>
    <col min="8457" max="8457" width="19.85546875" style="56" bestFit="1" customWidth="1"/>
    <col min="8458" max="8459" width="9.140625" style="56"/>
    <col min="8460" max="8460" width="20.28515625" style="56" customWidth="1"/>
    <col min="8461" max="8461" width="24.85546875" style="56" customWidth="1"/>
    <col min="8462" max="8462" width="25" style="56" customWidth="1"/>
    <col min="8463" max="8463" width="26" style="56" customWidth="1"/>
    <col min="8464" max="8464" width="16.5703125" style="56" customWidth="1"/>
    <col min="8465" max="8465" width="40.28515625" style="56" customWidth="1"/>
    <col min="8466" max="8466" width="24.140625" style="56" customWidth="1"/>
    <col min="8467" max="8467" width="36.28515625" style="56" customWidth="1"/>
    <col min="8468" max="8468" width="50.7109375" style="56" customWidth="1"/>
    <col min="8469" max="8704" width="9.140625" style="56"/>
    <col min="8705" max="8705" width="8.28515625" style="56" customWidth="1"/>
    <col min="8706" max="8706" width="9.140625" style="56"/>
    <col min="8707" max="8707" width="27" style="56" customWidth="1"/>
    <col min="8708" max="8708" width="9.140625" style="56"/>
    <col min="8709" max="8709" width="13" style="56" customWidth="1"/>
    <col min="8710" max="8710" width="20" style="56" customWidth="1"/>
    <col min="8711" max="8712" width="13.5703125" style="56" customWidth="1"/>
    <col min="8713" max="8713" width="19.85546875" style="56" bestFit="1" customWidth="1"/>
    <col min="8714" max="8715" width="9.140625" style="56"/>
    <col min="8716" max="8716" width="20.28515625" style="56" customWidth="1"/>
    <col min="8717" max="8717" width="24.85546875" style="56" customWidth="1"/>
    <col min="8718" max="8718" width="25" style="56" customWidth="1"/>
    <col min="8719" max="8719" width="26" style="56" customWidth="1"/>
    <col min="8720" max="8720" width="16.5703125" style="56" customWidth="1"/>
    <col min="8721" max="8721" width="40.28515625" style="56" customWidth="1"/>
    <col min="8722" max="8722" width="24.140625" style="56" customWidth="1"/>
    <col min="8723" max="8723" width="36.28515625" style="56" customWidth="1"/>
    <col min="8724" max="8724" width="50.7109375" style="56" customWidth="1"/>
    <col min="8725" max="8960" width="9.140625" style="56"/>
    <col min="8961" max="8961" width="8.28515625" style="56" customWidth="1"/>
    <col min="8962" max="8962" width="9.140625" style="56"/>
    <col min="8963" max="8963" width="27" style="56" customWidth="1"/>
    <col min="8964" max="8964" width="9.140625" style="56"/>
    <col min="8965" max="8965" width="13" style="56" customWidth="1"/>
    <col min="8966" max="8966" width="20" style="56" customWidth="1"/>
    <col min="8967" max="8968" width="13.5703125" style="56" customWidth="1"/>
    <col min="8969" max="8969" width="19.85546875" style="56" bestFit="1" customWidth="1"/>
    <col min="8970" max="8971" width="9.140625" style="56"/>
    <col min="8972" max="8972" width="20.28515625" style="56" customWidth="1"/>
    <col min="8973" max="8973" width="24.85546875" style="56" customWidth="1"/>
    <col min="8974" max="8974" width="25" style="56" customWidth="1"/>
    <col min="8975" max="8975" width="26" style="56" customWidth="1"/>
    <col min="8976" max="8976" width="16.5703125" style="56" customWidth="1"/>
    <col min="8977" max="8977" width="40.28515625" style="56" customWidth="1"/>
    <col min="8978" max="8978" width="24.140625" style="56" customWidth="1"/>
    <col min="8979" max="8979" width="36.28515625" style="56" customWidth="1"/>
    <col min="8980" max="8980" width="50.7109375" style="56" customWidth="1"/>
    <col min="8981" max="9216" width="9.140625" style="56"/>
    <col min="9217" max="9217" width="8.28515625" style="56" customWidth="1"/>
    <col min="9218" max="9218" width="9.140625" style="56"/>
    <col min="9219" max="9219" width="27" style="56" customWidth="1"/>
    <col min="9220" max="9220" width="9.140625" style="56"/>
    <col min="9221" max="9221" width="13" style="56" customWidth="1"/>
    <col min="9222" max="9222" width="20" style="56" customWidth="1"/>
    <col min="9223" max="9224" width="13.5703125" style="56" customWidth="1"/>
    <col min="9225" max="9225" width="19.85546875" style="56" bestFit="1" customWidth="1"/>
    <col min="9226" max="9227" width="9.140625" style="56"/>
    <col min="9228" max="9228" width="20.28515625" style="56" customWidth="1"/>
    <col min="9229" max="9229" width="24.85546875" style="56" customWidth="1"/>
    <col min="9230" max="9230" width="25" style="56" customWidth="1"/>
    <col min="9231" max="9231" width="26" style="56" customWidth="1"/>
    <col min="9232" max="9232" width="16.5703125" style="56" customWidth="1"/>
    <col min="9233" max="9233" width="40.28515625" style="56" customWidth="1"/>
    <col min="9234" max="9234" width="24.140625" style="56" customWidth="1"/>
    <col min="9235" max="9235" width="36.28515625" style="56" customWidth="1"/>
    <col min="9236" max="9236" width="50.7109375" style="56" customWidth="1"/>
    <col min="9237" max="9472" width="9.140625" style="56"/>
    <col min="9473" max="9473" width="8.28515625" style="56" customWidth="1"/>
    <col min="9474" max="9474" width="9.140625" style="56"/>
    <col min="9475" max="9475" width="27" style="56" customWidth="1"/>
    <col min="9476" max="9476" width="9.140625" style="56"/>
    <col min="9477" max="9477" width="13" style="56" customWidth="1"/>
    <col min="9478" max="9478" width="20" style="56" customWidth="1"/>
    <col min="9479" max="9480" width="13.5703125" style="56" customWidth="1"/>
    <col min="9481" max="9481" width="19.85546875" style="56" bestFit="1" customWidth="1"/>
    <col min="9482" max="9483" width="9.140625" style="56"/>
    <col min="9484" max="9484" width="20.28515625" style="56" customWidth="1"/>
    <col min="9485" max="9485" width="24.85546875" style="56" customWidth="1"/>
    <col min="9486" max="9486" width="25" style="56" customWidth="1"/>
    <col min="9487" max="9487" width="26" style="56" customWidth="1"/>
    <col min="9488" max="9488" width="16.5703125" style="56" customWidth="1"/>
    <col min="9489" max="9489" width="40.28515625" style="56" customWidth="1"/>
    <col min="9490" max="9490" width="24.140625" style="56" customWidth="1"/>
    <col min="9491" max="9491" width="36.28515625" style="56" customWidth="1"/>
    <col min="9492" max="9492" width="50.7109375" style="56" customWidth="1"/>
    <col min="9493" max="9728" width="9.140625" style="56"/>
    <col min="9729" max="9729" width="8.28515625" style="56" customWidth="1"/>
    <col min="9730" max="9730" width="9.140625" style="56"/>
    <col min="9731" max="9731" width="27" style="56" customWidth="1"/>
    <col min="9732" max="9732" width="9.140625" style="56"/>
    <col min="9733" max="9733" width="13" style="56" customWidth="1"/>
    <col min="9734" max="9734" width="20" style="56" customWidth="1"/>
    <col min="9735" max="9736" width="13.5703125" style="56" customWidth="1"/>
    <col min="9737" max="9737" width="19.85546875" style="56" bestFit="1" customWidth="1"/>
    <col min="9738" max="9739" width="9.140625" style="56"/>
    <col min="9740" max="9740" width="20.28515625" style="56" customWidth="1"/>
    <col min="9741" max="9741" width="24.85546875" style="56" customWidth="1"/>
    <col min="9742" max="9742" width="25" style="56" customWidth="1"/>
    <col min="9743" max="9743" width="26" style="56" customWidth="1"/>
    <col min="9744" max="9744" width="16.5703125" style="56" customWidth="1"/>
    <col min="9745" max="9745" width="40.28515625" style="56" customWidth="1"/>
    <col min="9746" max="9746" width="24.140625" style="56" customWidth="1"/>
    <col min="9747" max="9747" width="36.28515625" style="56" customWidth="1"/>
    <col min="9748" max="9748" width="50.7109375" style="56" customWidth="1"/>
    <col min="9749" max="9984" width="9.140625" style="56"/>
    <col min="9985" max="9985" width="8.28515625" style="56" customWidth="1"/>
    <col min="9986" max="9986" width="9.140625" style="56"/>
    <col min="9987" max="9987" width="27" style="56" customWidth="1"/>
    <col min="9988" max="9988" width="9.140625" style="56"/>
    <col min="9989" max="9989" width="13" style="56" customWidth="1"/>
    <col min="9990" max="9990" width="20" style="56" customWidth="1"/>
    <col min="9991" max="9992" width="13.5703125" style="56" customWidth="1"/>
    <col min="9993" max="9993" width="19.85546875" style="56" bestFit="1" customWidth="1"/>
    <col min="9994" max="9995" width="9.140625" style="56"/>
    <col min="9996" max="9996" width="20.28515625" style="56" customWidth="1"/>
    <col min="9997" max="9997" width="24.85546875" style="56" customWidth="1"/>
    <col min="9998" max="9998" width="25" style="56" customWidth="1"/>
    <col min="9999" max="9999" width="26" style="56" customWidth="1"/>
    <col min="10000" max="10000" width="16.5703125" style="56" customWidth="1"/>
    <col min="10001" max="10001" width="40.28515625" style="56" customWidth="1"/>
    <col min="10002" max="10002" width="24.140625" style="56" customWidth="1"/>
    <col min="10003" max="10003" width="36.28515625" style="56" customWidth="1"/>
    <col min="10004" max="10004" width="50.7109375" style="56" customWidth="1"/>
    <col min="10005" max="10240" width="9.140625" style="56"/>
    <col min="10241" max="10241" width="8.28515625" style="56" customWidth="1"/>
    <col min="10242" max="10242" width="9.140625" style="56"/>
    <col min="10243" max="10243" width="27" style="56" customWidth="1"/>
    <col min="10244" max="10244" width="9.140625" style="56"/>
    <col min="10245" max="10245" width="13" style="56" customWidth="1"/>
    <col min="10246" max="10246" width="20" style="56" customWidth="1"/>
    <col min="10247" max="10248" width="13.5703125" style="56" customWidth="1"/>
    <col min="10249" max="10249" width="19.85546875" style="56" bestFit="1" customWidth="1"/>
    <col min="10250" max="10251" width="9.140625" style="56"/>
    <col min="10252" max="10252" width="20.28515625" style="56" customWidth="1"/>
    <col min="10253" max="10253" width="24.85546875" style="56" customWidth="1"/>
    <col min="10254" max="10254" width="25" style="56" customWidth="1"/>
    <col min="10255" max="10255" width="26" style="56" customWidth="1"/>
    <col min="10256" max="10256" width="16.5703125" style="56" customWidth="1"/>
    <col min="10257" max="10257" width="40.28515625" style="56" customWidth="1"/>
    <col min="10258" max="10258" width="24.140625" style="56" customWidth="1"/>
    <col min="10259" max="10259" width="36.28515625" style="56" customWidth="1"/>
    <col min="10260" max="10260" width="50.7109375" style="56" customWidth="1"/>
    <col min="10261" max="10496" width="9.140625" style="56"/>
    <col min="10497" max="10497" width="8.28515625" style="56" customWidth="1"/>
    <col min="10498" max="10498" width="9.140625" style="56"/>
    <col min="10499" max="10499" width="27" style="56" customWidth="1"/>
    <col min="10500" max="10500" width="9.140625" style="56"/>
    <col min="10501" max="10501" width="13" style="56" customWidth="1"/>
    <col min="10502" max="10502" width="20" style="56" customWidth="1"/>
    <col min="10503" max="10504" width="13.5703125" style="56" customWidth="1"/>
    <col min="10505" max="10505" width="19.85546875" style="56" bestFit="1" customWidth="1"/>
    <col min="10506" max="10507" width="9.140625" style="56"/>
    <col min="10508" max="10508" width="20.28515625" style="56" customWidth="1"/>
    <col min="10509" max="10509" width="24.85546875" style="56" customWidth="1"/>
    <col min="10510" max="10510" width="25" style="56" customWidth="1"/>
    <col min="10511" max="10511" width="26" style="56" customWidth="1"/>
    <col min="10512" max="10512" width="16.5703125" style="56" customWidth="1"/>
    <col min="10513" max="10513" width="40.28515625" style="56" customWidth="1"/>
    <col min="10514" max="10514" width="24.140625" style="56" customWidth="1"/>
    <col min="10515" max="10515" width="36.28515625" style="56" customWidth="1"/>
    <col min="10516" max="10516" width="50.7109375" style="56" customWidth="1"/>
    <col min="10517" max="10752" width="9.140625" style="56"/>
    <col min="10753" max="10753" width="8.28515625" style="56" customWidth="1"/>
    <col min="10754" max="10754" width="9.140625" style="56"/>
    <col min="10755" max="10755" width="27" style="56" customWidth="1"/>
    <col min="10756" max="10756" width="9.140625" style="56"/>
    <col min="10757" max="10757" width="13" style="56" customWidth="1"/>
    <col min="10758" max="10758" width="20" style="56" customWidth="1"/>
    <col min="10759" max="10760" width="13.5703125" style="56" customWidth="1"/>
    <col min="10761" max="10761" width="19.85546875" style="56" bestFit="1" customWidth="1"/>
    <col min="10762" max="10763" width="9.140625" style="56"/>
    <col min="10764" max="10764" width="20.28515625" style="56" customWidth="1"/>
    <col min="10765" max="10765" width="24.85546875" style="56" customWidth="1"/>
    <col min="10766" max="10766" width="25" style="56" customWidth="1"/>
    <col min="10767" max="10767" width="26" style="56" customWidth="1"/>
    <col min="10768" max="10768" width="16.5703125" style="56" customWidth="1"/>
    <col min="10769" max="10769" width="40.28515625" style="56" customWidth="1"/>
    <col min="10770" max="10770" width="24.140625" style="56" customWidth="1"/>
    <col min="10771" max="10771" width="36.28515625" style="56" customWidth="1"/>
    <col min="10772" max="10772" width="50.7109375" style="56" customWidth="1"/>
    <col min="10773" max="11008" width="9.140625" style="56"/>
    <col min="11009" max="11009" width="8.28515625" style="56" customWidth="1"/>
    <col min="11010" max="11010" width="9.140625" style="56"/>
    <col min="11011" max="11011" width="27" style="56" customWidth="1"/>
    <col min="11012" max="11012" width="9.140625" style="56"/>
    <col min="11013" max="11013" width="13" style="56" customWidth="1"/>
    <col min="11014" max="11014" width="20" style="56" customWidth="1"/>
    <col min="11015" max="11016" width="13.5703125" style="56" customWidth="1"/>
    <col min="11017" max="11017" width="19.85546875" style="56" bestFit="1" customWidth="1"/>
    <col min="11018" max="11019" width="9.140625" style="56"/>
    <col min="11020" max="11020" width="20.28515625" style="56" customWidth="1"/>
    <col min="11021" max="11021" width="24.85546875" style="56" customWidth="1"/>
    <col min="11022" max="11022" width="25" style="56" customWidth="1"/>
    <col min="11023" max="11023" width="26" style="56" customWidth="1"/>
    <col min="11024" max="11024" width="16.5703125" style="56" customWidth="1"/>
    <col min="11025" max="11025" width="40.28515625" style="56" customWidth="1"/>
    <col min="11026" max="11026" width="24.140625" style="56" customWidth="1"/>
    <col min="11027" max="11027" width="36.28515625" style="56" customWidth="1"/>
    <col min="11028" max="11028" width="50.7109375" style="56" customWidth="1"/>
    <col min="11029" max="11264" width="9.140625" style="56"/>
    <col min="11265" max="11265" width="8.28515625" style="56" customWidth="1"/>
    <col min="11266" max="11266" width="9.140625" style="56"/>
    <col min="11267" max="11267" width="27" style="56" customWidth="1"/>
    <col min="11268" max="11268" width="9.140625" style="56"/>
    <col min="11269" max="11269" width="13" style="56" customWidth="1"/>
    <col min="11270" max="11270" width="20" style="56" customWidth="1"/>
    <col min="11271" max="11272" width="13.5703125" style="56" customWidth="1"/>
    <col min="11273" max="11273" width="19.85546875" style="56" bestFit="1" customWidth="1"/>
    <col min="11274" max="11275" width="9.140625" style="56"/>
    <col min="11276" max="11276" width="20.28515625" style="56" customWidth="1"/>
    <col min="11277" max="11277" width="24.85546875" style="56" customWidth="1"/>
    <col min="11278" max="11278" width="25" style="56" customWidth="1"/>
    <col min="11279" max="11279" width="26" style="56" customWidth="1"/>
    <col min="11280" max="11280" width="16.5703125" style="56" customWidth="1"/>
    <col min="11281" max="11281" width="40.28515625" style="56" customWidth="1"/>
    <col min="11282" max="11282" width="24.140625" style="56" customWidth="1"/>
    <col min="11283" max="11283" width="36.28515625" style="56" customWidth="1"/>
    <col min="11284" max="11284" width="50.7109375" style="56" customWidth="1"/>
    <col min="11285" max="11520" width="9.140625" style="56"/>
    <col min="11521" max="11521" width="8.28515625" style="56" customWidth="1"/>
    <col min="11522" max="11522" width="9.140625" style="56"/>
    <col min="11523" max="11523" width="27" style="56" customWidth="1"/>
    <col min="11524" max="11524" width="9.140625" style="56"/>
    <col min="11525" max="11525" width="13" style="56" customWidth="1"/>
    <col min="11526" max="11526" width="20" style="56" customWidth="1"/>
    <col min="11527" max="11528" width="13.5703125" style="56" customWidth="1"/>
    <col min="11529" max="11529" width="19.85546875" style="56" bestFit="1" customWidth="1"/>
    <col min="11530" max="11531" width="9.140625" style="56"/>
    <col min="11532" max="11532" width="20.28515625" style="56" customWidth="1"/>
    <col min="11533" max="11533" width="24.85546875" style="56" customWidth="1"/>
    <col min="11534" max="11534" width="25" style="56" customWidth="1"/>
    <col min="11535" max="11535" width="26" style="56" customWidth="1"/>
    <col min="11536" max="11536" width="16.5703125" style="56" customWidth="1"/>
    <col min="11537" max="11537" width="40.28515625" style="56" customWidth="1"/>
    <col min="11538" max="11538" width="24.140625" style="56" customWidth="1"/>
    <col min="11539" max="11539" width="36.28515625" style="56" customWidth="1"/>
    <col min="11540" max="11540" width="50.7109375" style="56" customWidth="1"/>
    <col min="11541" max="11776" width="9.140625" style="56"/>
    <col min="11777" max="11777" width="8.28515625" style="56" customWidth="1"/>
    <col min="11778" max="11778" width="9.140625" style="56"/>
    <col min="11779" max="11779" width="27" style="56" customWidth="1"/>
    <col min="11780" max="11780" width="9.140625" style="56"/>
    <col min="11781" max="11781" width="13" style="56" customWidth="1"/>
    <col min="11782" max="11782" width="20" style="56" customWidth="1"/>
    <col min="11783" max="11784" width="13.5703125" style="56" customWidth="1"/>
    <col min="11785" max="11785" width="19.85546875" style="56" bestFit="1" customWidth="1"/>
    <col min="11786" max="11787" width="9.140625" style="56"/>
    <col min="11788" max="11788" width="20.28515625" style="56" customWidth="1"/>
    <col min="11789" max="11789" width="24.85546875" style="56" customWidth="1"/>
    <col min="11790" max="11790" width="25" style="56" customWidth="1"/>
    <col min="11791" max="11791" width="26" style="56" customWidth="1"/>
    <col min="11792" max="11792" width="16.5703125" style="56" customWidth="1"/>
    <col min="11793" max="11793" width="40.28515625" style="56" customWidth="1"/>
    <col min="11794" max="11794" width="24.140625" style="56" customWidth="1"/>
    <col min="11795" max="11795" width="36.28515625" style="56" customWidth="1"/>
    <col min="11796" max="11796" width="50.7109375" style="56" customWidth="1"/>
    <col min="11797" max="12032" width="9.140625" style="56"/>
    <col min="12033" max="12033" width="8.28515625" style="56" customWidth="1"/>
    <col min="12034" max="12034" width="9.140625" style="56"/>
    <col min="12035" max="12035" width="27" style="56" customWidth="1"/>
    <col min="12036" max="12036" width="9.140625" style="56"/>
    <col min="12037" max="12037" width="13" style="56" customWidth="1"/>
    <col min="12038" max="12038" width="20" style="56" customWidth="1"/>
    <col min="12039" max="12040" width="13.5703125" style="56" customWidth="1"/>
    <col min="12041" max="12041" width="19.85546875" style="56" bestFit="1" customWidth="1"/>
    <col min="12042" max="12043" width="9.140625" style="56"/>
    <col min="12044" max="12044" width="20.28515625" style="56" customWidth="1"/>
    <col min="12045" max="12045" width="24.85546875" style="56" customWidth="1"/>
    <col min="12046" max="12046" width="25" style="56" customWidth="1"/>
    <col min="12047" max="12047" width="26" style="56" customWidth="1"/>
    <col min="12048" max="12048" width="16.5703125" style="56" customWidth="1"/>
    <col min="12049" max="12049" width="40.28515625" style="56" customWidth="1"/>
    <col min="12050" max="12050" width="24.140625" style="56" customWidth="1"/>
    <col min="12051" max="12051" width="36.28515625" style="56" customWidth="1"/>
    <col min="12052" max="12052" width="50.7109375" style="56" customWidth="1"/>
    <col min="12053" max="12288" width="9.140625" style="56"/>
    <col min="12289" max="12289" width="8.28515625" style="56" customWidth="1"/>
    <col min="12290" max="12290" width="9.140625" style="56"/>
    <col min="12291" max="12291" width="27" style="56" customWidth="1"/>
    <col min="12292" max="12292" width="9.140625" style="56"/>
    <col min="12293" max="12293" width="13" style="56" customWidth="1"/>
    <col min="12294" max="12294" width="20" style="56" customWidth="1"/>
    <col min="12295" max="12296" width="13.5703125" style="56" customWidth="1"/>
    <col min="12297" max="12297" width="19.85546875" style="56" bestFit="1" customWidth="1"/>
    <col min="12298" max="12299" width="9.140625" style="56"/>
    <col min="12300" max="12300" width="20.28515625" style="56" customWidth="1"/>
    <col min="12301" max="12301" width="24.85546875" style="56" customWidth="1"/>
    <col min="12302" max="12302" width="25" style="56" customWidth="1"/>
    <col min="12303" max="12303" width="26" style="56" customWidth="1"/>
    <col min="12304" max="12304" width="16.5703125" style="56" customWidth="1"/>
    <col min="12305" max="12305" width="40.28515625" style="56" customWidth="1"/>
    <col min="12306" max="12306" width="24.140625" style="56" customWidth="1"/>
    <col min="12307" max="12307" width="36.28515625" style="56" customWidth="1"/>
    <col min="12308" max="12308" width="50.7109375" style="56" customWidth="1"/>
    <col min="12309" max="12544" width="9.140625" style="56"/>
    <col min="12545" max="12545" width="8.28515625" style="56" customWidth="1"/>
    <col min="12546" max="12546" width="9.140625" style="56"/>
    <col min="12547" max="12547" width="27" style="56" customWidth="1"/>
    <col min="12548" max="12548" width="9.140625" style="56"/>
    <col min="12549" max="12549" width="13" style="56" customWidth="1"/>
    <col min="12550" max="12550" width="20" style="56" customWidth="1"/>
    <col min="12551" max="12552" width="13.5703125" style="56" customWidth="1"/>
    <col min="12553" max="12553" width="19.85546875" style="56" bestFit="1" customWidth="1"/>
    <col min="12554" max="12555" width="9.140625" style="56"/>
    <col min="12556" max="12556" width="20.28515625" style="56" customWidth="1"/>
    <col min="12557" max="12557" width="24.85546875" style="56" customWidth="1"/>
    <col min="12558" max="12558" width="25" style="56" customWidth="1"/>
    <col min="12559" max="12559" width="26" style="56" customWidth="1"/>
    <col min="12560" max="12560" width="16.5703125" style="56" customWidth="1"/>
    <col min="12561" max="12561" width="40.28515625" style="56" customWidth="1"/>
    <col min="12562" max="12562" width="24.140625" style="56" customWidth="1"/>
    <col min="12563" max="12563" width="36.28515625" style="56" customWidth="1"/>
    <col min="12564" max="12564" width="50.7109375" style="56" customWidth="1"/>
    <col min="12565" max="12800" width="9.140625" style="56"/>
    <col min="12801" max="12801" width="8.28515625" style="56" customWidth="1"/>
    <col min="12802" max="12802" width="9.140625" style="56"/>
    <col min="12803" max="12803" width="27" style="56" customWidth="1"/>
    <col min="12804" max="12804" width="9.140625" style="56"/>
    <col min="12805" max="12805" width="13" style="56" customWidth="1"/>
    <col min="12806" max="12806" width="20" style="56" customWidth="1"/>
    <col min="12807" max="12808" width="13.5703125" style="56" customWidth="1"/>
    <col min="12809" max="12809" width="19.85546875" style="56" bestFit="1" customWidth="1"/>
    <col min="12810" max="12811" width="9.140625" style="56"/>
    <col min="12812" max="12812" width="20.28515625" style="56" customWidth="1"/>
    <col min="12813" max="12813" width="24.85546875" style="56" customWidth="1"/>
    <col min="12814" max="12814" width="25" style="56" customWidth="1"/>
    <col min="12815" max="12815" width="26" style="56" customWidth="1"/>
    <col min="12816" max="12816" width="16.5703125" style="56" customWidth="1"/>
    <col min="12817" max="12817" width="40.28515625" style="56" customWidth="1"/>
    <col min="12818" max="12818" width="24.140625" style="56" customWidth="1"/>
    <col min="12819" max="12819" width="36.28515625" style="56" customWidth="1"/>
    <col min="12820" max="12820" width="50.7109375" style="56" customWidth="1"/>
    <col min="12821" max="13056" width="9.140625" style="56"/>
    <col min="13057" max="13057" width="8.28515625" style="56" customWidth="1"/>
    <col min="13058" max="13058" width="9.140625" style="56"/>
    <col min="13059" max="13059" width="27" style="56" customWidth="1"/>
    <col min="13060" max="13060" width="9.140625" style="56"/>
    <col min="13061" max="13061" width="13" style="56" customWidth="1"/>
    <col min="13062" max="13062" width="20" style="56" customWidth="1"/>
    <col min="13063" max="13064" width="13.5703125" style="56" customWidth="1"/>
    <col min="13065" max="13065" width="19.85546875" style="56" bestFit="1" customWidth="1"/>
    <col min="13066" max="13067" width="9.140625" style="56"/>
    <col min="13068" max="13068" width="20.28515625" style="56" customWidth="1"/>
    <col min="13069" max="13069" width="24.85546875" style="56" customWidth="1"/>
    <col min="13070" max="13070" width="25" style="56" customWidth="1"/>
    <col min="13071" max="13071" width="26" style="56" customWidth="1"/>
    <col min="13072" max="13072" width="16.5703125" style="56" customWidth="1"/>
    <col min="13073" max="13073" width="40.28515625" style="56" customWidth="1"/>
    <col min="13074" max="13074" width="24.140625" style="56" customWidth="1"/>
    <col min="13075" max="13075" width="36.28515625" style="56" customWidth="1"/>
    <col min="13076" max="13076" width="50.7109375" style="56" customWidth="1"/>
    <col min="13077" max="13312" width="9.140625" style="56"/>
    <col min="13313" max="13313" width="8.28515625" style="56" customWidth="1"/>
    <col min="13314" max="13314" width="9.140625" style="56"/>
    <col min="13315" max="13315" width="27" style="56" customWidth="1"/>
    <col min="13316" max="13316" width="9.140625" style="56"/>
    <col min="13317" max="13317" width="13" style="56" customWidth="1"/>
    <col min="13318" max="13318" width="20" style="56" customWidth="1"/>
    <col min="13319" max="13320" width="13.5703125" style="56" customWidth="1"/>
    <col min="13321" max="13321" width="19.85546875" style="56" bestFit="1" customWidth="1"/>
    <col min="13322" max="13323" width="9.140625" style="56"/>
    <col min="13324" max="13324" width="20.28515625" style="56" customWidth="1"/>
    <col min="13325" max="13325" width="24.85546875" style="56" customWidth="1"/>
    <col min="13326" max="13326" width="25" style="56" customWidth="1"/>
    <col min="13327" max="13327" width="26" style="56" customWidth="1"/>
    <col min="13328" max="13328" width="16.5703125" style="56" customWidth="1"/>
    <col min="13329" max="13329" width="40.28515625" style="56" customWidth="1"/>
    <col min="13330" max="13330" width="24.140625" style="56" customWidth="1"/>
    <col min="13331" max="13331" width="36.28515625" style="56" customWidth="1"/>
    <col min="13332" max="13332" width="50.7109375" style="56" customWidth="1"/>
    <col min="13333" max="13568" width="9.140625" style="56"/>
    <col min="13569" max="13569" width="8.28515625" style="56" customWidth="1"/>
    <col min="13570" max="13570" width="9.140625" style="56"/>
    <col min="13571" max="13571" width="27" style="56" customWidth="1"/>
    <col min="13572" max="13572" width="9.140625" style="56"/>
    <col min="13573" max="13573" width="13" style="56" customWidth="1"/>
    <col min="13574" max="13574" width="20" style="56" customWidth="1"/>
    <col min="13575" max="13576" width="13.5703125" style="56" customWidth="1"/>
    <col min="13577" max="13577" width="19.85546875" style="56" bestFit="1" customWidth="1"/>
    <col min="13578" max="13579" width="9.140625" style="56"/>
    <col min="13580" max="13580" width="20.28515625" style="56" customWidth="1"/>
    <col min="13581" max="13581" width="24.85546875" style="56" customWidth="1"/>
    <col min="13582" max="13582" width="25" style="56" customWidth="1"/>
    <col min="13583" max="13583" width="26" style="56" customWidth="1"/>
    <col min="13584" max="13584" width="16.5703125" style="56" customWidth="1"/>
    <col min="13585" max="13585" width="40.28515625" style="56" customWidth="1"/>
    <col min="13586" max="13586" width="24.140625" style="56" customWidth="1"/>
    <col min="13587" max="13587" width="36.28515625" style="56" customWidth="1"/>
    <col min="13588" max="13588" width="50.7109375" style="56" customWidth="1"/>
    <col min="13589" max="13824" width="9.140625" style="56"/>
    <col min="13825" max="13825" width="8.28515625" style="56" customWidth="1"/>
    <col min="13826" max="13826" width="9.140625" style="56"/>
    <col min="13827" max="13827" width="27" style="56" customWidth="1"/>
    <col min="13828" max="13828" width="9.140625" style="56"/>
    <col min="13829" max="13829" width="13" style="56" customWidth="1"/>
    <col min="13830" max="13830" width="20" style="56" customWidth="1"/>
    <col min="13831" max="13832" width="13.5703125" style="56" customWidth="1"/>
    <col min="13833" max="13833" width="19.85546875" style="56" bestFit="1" customWidth="1"/>
    <col min="13834" max="13835" width="9.140625" style="56"/>
    <col min="13836" max="13836" width="20.28515625" style="56" customWidth="1"/>
    <col min="13837" max="13837" width="24.85546875" style="56" customWidth="1"/>
    <col min="13838" max="13838" width="25" style="56" customWidth="1"/>
    <col min="13839" max="13839" width="26" style="56" customWidth="1"/>
    <col min="13840" max="13840" width="16.5703125" style="56" customWidth="1"/>
    <col min="13841" max="13841" width="40.28515625" style="56" customWidth="1"/>
    <col min="13842" max="13842" width="24.140625" style="56" customWidth="1"/>
    <col min="13843" max="13843" width="36.28515625" style="56" customWidth="1"/>
    <col min="13844" max="13844" width="50.7109375" style="56" customWidth="1"/>
    <col min="13845" max="14080" width="9.140625" style="56"/>
    <col min="14081" max="14081" width="8.28515625" style="56" customWidth="1"/>
    <col min="14082" max="14082" width="9.140625" style="56"/>
    <col min="14083" max="14083" width="27" style="56" customWidth="1"/>
    <col min="14084" max="14084" width="9.140625" style="56"/>
    <col min="14085" max="14085" width="13" style="56" customWidth="1"/>
    <col min="14086" max="14086" width="20" style="56" customWidth="1"/>
    <col min="14087" max="14088" width="13.5703125" style="56" customWidth="1"/>
    <col min="14089" max="14089" width="19.85546875" style="56" bestFit="1" customWidth="1"/>
    <col min="14090" max="14091" width="9.140625" style="56"/>
    <col min="14092" max="14092" width="20.28515625" style="56" customWidth="1"/>
    <col min="14093" max="14093" width="24.85546875" style="56" customWidth="1"/>
    <col min="14094" max="14094" width="25" style="56" customWidth="1"/>
    <col min="14095" max="14095" width="26" style="56" customWidth="1"/>
    <col min="14096" max="14096" width="16.5703125" style="56" customWidth="1"/>
    <col min="14097" max="14097" width="40.28515625" style="56" customWidth="1"/>
    <col min="14098" max="14098" width="24.140625" style="56" customWidth="1"/>
    <col min="14099" max="14099" width="36.28515625" style="56" customWidth="1"/>
    <col min="14100" max="14100" width="50.7109375" style="56" customWidth="1"/>
    <col min="14101" max="14336" width="9.140625" style="56"/>
    <col min="14337" max="14337" width="8.28515625" style="56" customWidth="1"/>
    <col min="14338" max="14338" width="9.140625" style="56"/>
    <col min="14339" max="14339" width="27" style="56" customWidth="1"/>
    <col min="14340" max="14340" width="9.140625" style="56"/>
    <col min="14341" max="14341" width="13" style="56" customWidth="1"/>
    <col min="14342" max="14342" width="20" style="56" customWidth="1"/>
    <col min="14343" max="14344" width="13.5703125" style="56" customWidth="1"/>
    <col min="14345" max="14345" width="19.85546875" style="56" bestFit="1" customWidth="1"/>
    <col min="14346" max="14347" width="9.140625" style="56"/>
    <col min="14348" max="14348" width="20.28515625" style="56" customWidth="1"/>
    <col min="14349" max="14349" width="24.85546875" style="56" customWidth="1"/>
    <col min="14350" max="14350" width="25" style="56" customWidth="1"/>
    <col min="14351" max="14351" width="26" style="56" customWidth="1"/>
    <col min="14352" max="14352" width="16.5703125" style="56" customWidth="1"/>
    <col min="14353" max="14353" width="40.28515625" style="56" customWidth="1"/>
    <col min="14354" max="14354" width="24.140625" style="56" customWidth="1"/>
    <col min="14355" max="14355" width="36.28515625" style="56" customWidth="1"/>
    <col min="14356" max="14356" width="50.7109375" style="56" customWidth="1"/>
    <col min="14357" max="14592" width="9.140625" style="56"/>
    <col min="14593" max="14593" width="8.28515625" style="56" customWidth="1"/>
    <col min="14594" max="14594" width="9.140625" style="56"/>
    <col min="14595" max="14595" width="27" style="56" customWidth="1"/>
    <col min="14596" max="14596" width="9.140625" style="56"/>
    <col min="14597" max="14597" width="13" style="56" customWidth="1"/>
    <col min="14598" max="14598" width="20" style="56" customWidth="1"/>
    <col min="14599" max="14600" width="13.5703125" style="56" customWidth="1"/>
    <col min="14601" max="14601" width="19.85546875" style="56" bestFit="1" customWidth="1"/>
    <col min="14602" max="14603" width="9.140625" style="56"/>
    <col min="14604" max="14604" width="20.28515625" style="56" customWidth="1"/>
    <col min="14605" max="14605" width="24.85546875" style="56" customWidth="1"/>
    <col min="14606" max="14606" width="25" style="56" customWidth="1"/>
    <col min="14607" max="14607" width="26" style="56" customWidth="1"/>
    <col min="14608" max="14608" width="16.5703125" style="56" customWidth="1"/>
    <col min="14609" max="14609" width="40.28515625" style="56" customWidth="1"/>
    <col min="14610" max="14610" width="24.140625" style="56" customWidth="1"/>
    <col min="14611" max="14611" width="36.28515625" style="56" customWidth="1"/>
    <col min="14612" max="14612" width="50.7109375" style="56" customWidth="1"/>
    <col min="14613" max="14848" width="9.140625" style="56"/>
    <col min="14849" max="14849" width="8.28515625" style="56" customWidth="1"/>
    <col min="14850" max="14850" width="9.140625" style="56"/>
    <col min="14851" max="14851" width="27" style="56" customWidth="1"/>
    <col min="14852" max="14852" width="9.140625" style="56"/>
    <col min="14853" max="14853" width="13" style="56" customWidth="1"/>
    <col min="14854" max="14854" width="20" style="56" customWidth="1"/>
    <col min="14855" max="14856" width="13.5703125" style="56" customWidth="1"/>
    <col min="14857" max="14857" width="19.85546875" style="56" bestFit="1" customWidth="1"/>
    <col min="14858" max="14859" width="9.140625" style="56"/>
    <col min="14860" max="14860" width="20.28515625" style="56" customWidth="1"/>
    <col min="14861" max="14861" width="24.85546875" style="56" customWidth="1"/>
    <col min="14862" max="14862" width="25" style="56" customWidth="1"/>
    <col min="14863" max="14863" width="26" style="56" customWidth="1"/>
    <col min="14864" max="14864" width="16.5703125" style="56" customWidth="1"/>
    <col min="14865" max="14865" width="40.28515625" style="56" customWidth="1"/>
    <col min="14866" max="14866" width="24.140625" style="56" customWidth="1"/>
    <col min="14867" max="14867" width="36.28515625" style="56" customWidth="1"/>
    <col min="14868" max="14868" width="50.7109375" style="56" customWidth="1"/>
    <col min="14869" max="15104" width="9.140625" style="56"/>
    <col min="15105" max="15105" width="8.28515625" style="56" customWidth="1"/>
    <col min="15106" max="15106" width="9.140625" style="56"/>
    <col min="15107" max="15107" width="27" style="56" customWidth="1"/>
    <col min="15108" max="15108" width="9.140625" style="56"/>
    <col min="15109" max="15109" width="13" style="56" customWidth="1"/>
    <col min="15110" max="15110" width="20" style="56" customWidth="1"/>
    <col min="15111" max="15112" width="13.5703125" style="56" customWidth="1"/>
    <col min="15113" max="15113" width="19.85546875" style="56" bestFit="1" customWidth="1"/>
    <col min="15114" max="15115" width="9.140625" style="56"/>
    <col min="15116" max="15116" width="20.28515625" style="56" customWidth="1"/>
    <col min="15117" max="15117" width="24.85546875" style="56" customWidth="1"/>
    <col min="15118" max="15118" width="25" style="56" customWidth="1"/>
    <col min="15119" max="15119" width="26" style="56" customWidth="1"/>
    <col min="15120" max="15120" width="16.5703125" style="56" customWidth="1"/>
    <col min="15121" max="15121" width="40.28515625" style="56" customWidth="1"/>
    <col min="15122" max="15122" width="24.140625" style="56" customWidth="1"/>
    <col min="15123" max="15123" width="36.28515625" style="56" customWidth="1"/>
    <col min="15124" max="15124" width="50.7109375" style="56" customWidth="1"/>
    <col min="15125" max="15360" width="9.140625" style="56"/>
    <col min="15361" max="15361" width="8.28515625" style="56" customWidth="1"/>
    <col min="15362" max="15362" width="9.140625" style="56"/>
    <col min="15363" max="15363" width="27" style="56" customWidth="1"/>
    <col min="15364" max="15364" width="9.140625" style="56"/>
    <col min="15365" max="15365" width="13" style="56" customWidth="1"/>
    <col min="15366" max="15366" width="20" style="56" customWidth="1"/>
    <col min="15367" max="15368" width="13.5703125" style="56" customWidth="1"/>
    <col min="15369" max="15369" width="19.85546875" style="56" bestFit="1" customWidth="1"/>
    <col min="15370" max="15371" width="9.140625" style="56"/>
    <col min="15372" max="15372" width="20.28515625" style="56" customWidth="1"/>
    <col min="15373" max="15373" width="24.85546875" style="56" customWidth="1"/>
    <col min="15374" max="15374" width="25" style="56" customWidth="1"/>
    <col min="15375" max="15375" width="26" style="56" customWidth="1"/>
    <col min="15376" max="15376" width="16.5703125" style="56" customWidth="1"/>
    <col min="15377" max="15377" width="40.28515625" style="56" customWidth="1"/>
    <col min="15378" max="15378" width="24.140625" style="56" customWidth="1"/>
    <col min="15379" max="15379" width="36.28515625" style="56" customWidth="1"/>
    <col min="15380" max="15380" width="50.7109375" style="56" customWidth="1"/>
    <col min="15381" max="15616" width="9.140625" style="56"/>
    <col min="15617" max="15617" width="8.28515625" style="56" customWidth="1"/>
    <col min="15618" max="15618" width="9.140625" style="56"/>
    <col min="15619" max="15619" width="27" style="56" customWidth="1"/>
    <col min="15620" max="15620" width="9.140625" style="56"/>
    <col min="15621" max="15621" width="13" style="56" customWidth="1"/>
    <col min="15622" max="15622" width="20" style="56" customWidth="1"/>
    <col min="15623" max="15624" width="13.5703125" style="56" customWidth="1"/>
    <col min="15625" max="15625" width="19.85546875" style="56" bestFit="1" customWidth="1"/>
    <col min="15626" max="15627" width="9.140625" style="56"/>
    <col min="15628" max="15628" width="20.28515625" style="56" customWidth="1"/>
    <col min="15629" max="15629" width="24.85546875" style="56" customWidth="1"/>
    <col min="15630" max="15630" width="25" style="56" customWidth="1"/>
    <col min="15631" max="15631" width="26" style="56" customWidth="1"/>
    <col min="15632" max="15632" width="16.5703125" style="56" customWidth="1"/>
    <col min="15633" max="15633" width="40.28515625" style="56" customWidth="1"/>
    <col min="15634" max="15634" width="24.140625" style="56" customWidth="1"/>
    <col min="15635" max="15635" width="36.28515625" style="56" customWidth="1"/>
    <col min="15636" max="15636" width="50.7109375" style="56" customWidth="1"/>
    <col min="15637" max="15872" width="9.140625" style="56"/>
    <col min="15873" max="15873" width="8.28515625" style="56" customWidth="1"/>
    <col min="15874" max="15874" width="9.140625" style="56"/>
    <col min="15875" max="15875" width="27" style="56" customWidth="1"/>
    <col min="15876" max="15876" width="9.140625" style="56"/>
    <col min="15877" max="15877" width="13" style="56" customWidth="1"/>
    <col min="15878" max="15878" width="20" style="56" customWidth="1"/>
    <col min="15879" max="15880" width="13.5703125" style="56" customWidth="1"/>
    <col min="15881" max="15881" width="19.85546875" style="56" bestFit="1" customWidth="1"/>
    <col min="15882" max="15883" width="9.140625" style="56"/>
    <col min="15884" max="15884" width="20.28515625" style="56" customWidth="1"/>
    <col min="15885" max="15885" width="24.85546875" style="56" customWidth="1"/>
    <col min="15886" max="15886" width="25" style="56" customWidth="1"/>
    <col min="15887" max="15887" width="26" style="56" customWidth="1"/>
    <col min="15888" max="15888" width="16.5703125" style="56" customWidth="1"/>
    <col min="15889" max="15889" width="40.28515625" style="56" customWidth="1"/>
    <col min="15890" max="15890" width="24.140625" style="56" customWidth="1"/>
    <col min="15891" max="15891" width="36.28515625" style="56" customWidth="1"/>
    <col min="15892" max="15892" width="50.7109375" style="56" customWidth="1"/>
    <col min="15893" max="16128" width="9.140625" style="56"/>
    <col min="16129" max="16129" width="8.28515625" style="56" customWidth="1"/>
    <col min="16130" max="16130" width="9.140625" style="56"/>
    <col min="16131" max="16131" width="27" style="56" customWidth="1"/>
    <col min="16132" max="16132" width="9.140625" style="56"/>
    <col min="16133" max="16133" width="13" style="56" customWidth="1"/>
    <col min="16134" max="16134" width="20" style="56" customWidth="1"/>
    <col min="16135" max="16136" width="13.5703125" style="56" customWidth="1"/>
    <col min="16137" max="16137" width="19.85546875" style="56" bestFit="1" customWidth="1"/>
    <col min="16138" max="16139" width="9.140625" style="56"/>
    <col min="16140" max="16140" width="20.28515625" style="56" customWidth="1"/>
    <col min="16141" max="16141" width="24.85546875" style="56" customWidth="1"/>
    <col min="16142" max="16142" width="25" style="56" customWidth="1"/>
    <col min="16143" max="16143" width="26" style="56" customWidth="1"/>
    <col min="16144" max="16144" width="16.5703125" style="56" customWidth="1"/>
    <col min="16145" max="16145" width="40.28515625" style="56" customWidth="1"/>
    <col min="16146" max="16146" width="24.140625" style="56" customWidth="1"/>
    <col min="16147" max="16147" width="36.28515625" style="56" customWidth="1"/>
    <col min="16148" max="16148" width="50.7109375" style="56" customWidth="1"/>
    <col min="16149" max="16384" width="9.140625" style="56"/>
  </cols>
  <sheetData>
    <row r="2" spans="1:20" ht="21">
      <c r="A2" s="1"/>
      <c r="B2" s="117" t="s">
        <v>806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 ht="15.75">
      <c r="B3" s="119" t="s">
        <v>807</v>
      </c>
      <c r="C3" s="119"/>
      <c r="D3" s="119"/>
      <c r="E3" s="119"/>
      <c r="F3" s="119"/>
      <c r="G3" s="119"/>
      <c r="H3" s="119"/>
      <c r="I3" s="119"/>
      <c r="J3" s="119"/>
    </row>
    <row r="5" spans="1:20">
      <c r="A5" s="115" t="s">
        <v>2</v>
      </c>
      <c r="B5" s="115" t="s">
        <v>3</v>
      </c>
      <c r="C5" s="141" t="s">
        <v>4</v>
      </c>
      <c r="D5" s="141" t="s">
        <v>5</v>
      </c>
      <c r="E5" s="141" t="s">
        <v>6</v>
      </c>
      <c r="F5" s="141" t="s">
        <v>7</v>
      </c>
      <c r="G5" s="141" t="s">
        <v>8</v>
      </c>
      <c r="H5" s="141" t="s">
        <v>9</v>
      </c>
      <c r="I5" s="141" t="s">
        <v>10</v>
      </c>
      <c r="J5" s="141" t="s">
        <v>11</v>
      </c>
      <c r="K5" s="141" t="s">
        <v>12</v>
      </c>
      <c r="L5" s="141"/>
      <c r="M5" s="141" t="s">
        <v>13</v>
      </c>
      <c r="N5" s="141" t="s">
        <v>14</v>
      </c>
      <c r="O5" s="142" t="s">
        <v>15</v>
      </c>
      <c r="P5" s="141" t="s">
        <v>16</v>
      </c>
      <c r="Q5" s="141" t="s">
        <v>17</v>
      </c>
      <c r="R5" s="141" t="s">
        <v>18</v>
      </c>
      <c r="S5" s="141" t="s">
        <v>19</v>
      </c>
      <c r="T5" s="141" t="s">
        <v>20</v>
      </c>
    </row>
    <row r="6" spans="1:20">
      <c r="A6" s="140"/>
      <c r="B6" s="140"/>
      <c r="C6" s="141"/>
      <c r="D6" s="141"/>
      <c r="E6" s="141"/>
      <c r="F6" s="141"/>
      <c r="G6" s="141"/>
      <c r="H6" s="141"/>
      <c r="I6" s="141"/>
      <c r="J6" s="141"/>
      <c r="K6" s="34">
        <v>2016</v>
      </c>
      <c r="L6" s="34">
        <v>2017</v>
      </c>
      <c r="M6" s="141"/>
      <c r="N6" s="141"/>
      <c r="O6" s="142"/>
      <c r="P6" s="141"/>
      <c r="Q6" s="141"/>
      <c r="R6" s="141"/>
      <c r="S6" s="141"/>
      <c r="T6" s="141"/>
    </row>
    <row r="7" spans="1:20" s="39" customFormat="1" ht="228">
      <c r="A7" s="35">
        <v>1</v>
      </c>
      <c r="B7" s="35" t="s">
        <v>808</v>
      </c>
      <c r="C7" s="35" t="s">
        <v>809</v>
      </c>
      <c r="D7" s="35" t="s">
        <v>24</v>
      </c>
      <c r="E7" s="35" t="s">
        <v>24</v>
      </c>
      <c r="F7" s="35" t="s">
        <v>24</v>
      </c>
      <c r="G7" s="35" t="s">
        <v>810</v>
      </c>
      <c r="H7" s="35" t="s">
        <v>819</v>
      </c>
      <c r="I7" s="86">
        <v>5000</v>
      </c>
      <c r="J7" s="86">
        <v>5000</v>
      </c>
      <c r="K7" s="35">
        <v>2016</v>
      </c>
      <c r="L7" s="35" t="s">
        <v>24</v>
      </c>
      <c r="M7" s="35" t="s">
        <v>811</v>
      </c>
      <c r="N7" s="35" t="s">
        <v>812</v>
      </c>
      <c r="O7" s="35" t="s">
        <v>813</v>
      </c>
      <c r="P7" s="35" t="s">
        <v>814</v>
      </c>
      <c r="Q7" s="35" t="s">
        <v>815</v>
      </c>
      <c r="R7" s="35" t="s">
        <v>816</v>
      </c>
      <c r="S7" s="35" t="s">
        <v>817</v>
      </c>
      <c r="T7" s="35" t="s">
        <v>818</v>
      </c>
    </row>
    <row r="8" spans="1:20" s="39" customFormat="1" ht="228">
      <c r="A8" s="35">
        <v>2</v>
      </c>
      <c r="B8" s="35" t="s">
        <v>808</v>
      </c>
      <c r="C8" s="35" t="s">
        <v>956</v>
      </c>
      <c r="D8" s="35" t="s">
        <v>24</v>
      </c>
      <c r="E8" s="35" t="s">
        <v>24</v>
      </c>
      <c r="F8" s="35" t="s">
        <v>24</v>
      </c>
      <c r="G8" s="35" t="s">
        <v>810</v>
      </c>
      <c r="H8" s="35" t="s">
        <v>844</v>
      </c>
      <c r="I8" s="86">
        <v>4020</v>
      </c>
      <c r="J8" s="86">
        <v>4020</v>
      </c>
      <c r="K8" s="35">
        <v>2016</v>
      </c>
      <c r="L8" s="35" t="s">
        <v>24</v>
      </c>
      <c r="M8" s="35" t="s">
        <v>811</v>
      </c>
      <c r="N8" s="35" t="s">
        <v>812</v>
      </c>
      <c r="O8" s="35" t="s">
        <v>813</v>
      </c>
      <c r="P8" s="35" t="s">
        <v>814</v>
      </c>
      <c r="Q8" s="35" t="s">
        <v>815</v>
      </c>
      <c r="R8" s="35" t="s">
        <v>816</v>
      </c>
      <c r="S8" s="35" t="s">
        <v>817</v>
      </c>
      <c r="T8" s="35" t="s">
        <v>820</v>
      </c>
    </row>
    <row r="9" spans="1:20" s="39" customFormat="1" ht="228">
      <c r="A9" s="35">
        <v>3</v>
      </c>
      <c r="B9" s="35" t="s">
        <v>808</v>
      </c>
      <c r="C9" s="35" t="s">
        <v>821</v>
      </c>
      <c r="D9" s="35" t="s">
        <v>24</v>
      </c>
      <c r="E9" s="35" t="s">
        <v>24</v>
      </c>
      <c r="F9" s="35" t="s">
        <v>24</v>
      </c>
      <c r="G9" s="35" t="s">
        <v>810</v>
      </c>
      <c r="H9" s="35" t="s">
        <v>822</v>
      </c>
      <c r="I9" s="86">
        <v>6000</v>
      </c>
      <c r="J9" s="86">
        <v>6000</v>
      </c>
      <c r="K9" s="35">
        <v>2016</v>
      </c>
      <c r="L9" s="35" t="s">
        <v>24</v>
      </c>
      <c r="M9" s="35" t="s">
        <v>811</v>
      </c>
      <c r="N9" s="35" t="s">
        <v>812</v>
      </c>
      <c r="O9" s="35" t="s">
        <v>813</v>
      </c>
      <c r="P9" s="35" t="s">
        <v>814</v>
      </c>
      <c r="Q9" s="35" t="s">
        <v>815</v>
      </c>
      <c r="R9" s="35" t="s">
        <v>816</v>
      </c>
      <c r="S9" s="35" t="s">
        <v>817</v>
      </c>
      <c r="T9" s="35" t="s">
        <v>820</v>
      </c>
    </row>
    <row r="10" spans="1:20" s="39" customFormat="1" ht="228">
      <c r="A10" s="35">
        <v>4</v>
      </c>
      <c r="B10" s="35" t="s">
        <v>808</v>
      </c>
      <c r="C10" s="35" t="s">
        <v>845</v>
      </c>
      <c r="D10" s="35" t="s">
        <v>24</v>
      </c>
      <c r="E10" s="35" t="s">
        <v>24</v>
      </c>
      <c r="F10" s="35" t="s">
        <v>24</v>
      </c>
      <c r="G10" s="35" t="s">
        <v>810</v>
      </c>
      <c r="H10" s="35" t="s">
        <v>822</v>
      </c>
      <c r="I10" s="86">
        <v>6000</v>
      </c>
      <c r="J10" s="86">
        <v>6000</v>
      </c>
      <c r="K10" s="35">
        <v>2016</v>
      </c>
      <c r="L10" s="35" t="s">
        <v>24</v>
      </c>
      <c r="M10" s="35" t="s">
        <v>811</v>
      </c>
      <c r="N10" s="35" t="s">
        <v>812</v>
      </c>
      <c r="O10" s="35" t="s">
        <v>813</v>
      </c>
      <c r="P10" s="35" t="s">
        <v>814</v>
      </c>
      <c r="Q10" s="35" t="s">
        <v>815</v>
      </c>
      <c r="R10" s="35" t="s">
        <v>816</v>
      </c>
      <c r="S10" s="35" t="s">
        <v>817</v>
      </c>
      <c r="T10" s="35" t="s">
        <v>820</v>
      </c>
    </row>
    <row r="11" spans="1:20" s="39" customFormat="1" ht="228">
      <c r="A11" s="35">
        <v>5</v>
      </c>
      <c r="B11" s="35" t="s">
        <v>808</v>
      </c>
      <c r="C11" s="35" t="s">
        <v>846</v>
      </c>
      <c r="D11" s="35" t="s">
        <v>24</v>
      </c>
      <c r="E11" s="35" t="s">
        <v>24</v>
      </c>
      <c r="F11" s="35" t="s">
        <v>24</v>
      </c>
      <c r="G11" s="35" t="s">
        <v>823</v>
      </c>
      <c r="H11" s="87" t="s">
        <v>847</v>
      </c>
      <c r="I11" s="86">
        <v>5000</v>
      </c>
      <c r="J11" s="86">
        <v>5000</v>
      </c>
      <c r="K11" s="35">
        <v>2016</v>
      </c>
      <c r="L11" s="35" t="s">
        <v>24</v>
      </c>
      <c r="M11" s="35" t="s">
        <v>811</v>
      </c>
      <c r="N11" s="35" t="s">
        <v>812</v>
      </c>
      <c r="O11" s="35" t="s">
        <v>813</v>
      </c>
      <c r="P11" s="35" t="s">
        <v>814</v>
      </c>
      <c r="Q11" s="35" t="s">
        <v>815</v>
      </c>
      <c r="R11" s="35" t="s">
        <v>816</v>
      </c>
      <c r="S11" s="35" t="s">
        <v>817</v>
      </c>
      <c r="T11" s="35" t="s">
        <v>820</v>
      </c>
    </row>
    <row r="12" spans="1:20" s="39" customFormat="1" ht="228">
      <c r="A12" s="35">
        <v>6</v>
      </c>
      <c r="B12" s="35" t="s">
        <v>808</v>
      </c>
      <c r="C12" s="35" t="s">
        <v>824</v>
      </c>
      <c r="D12" s="35" t="s">
        <v>24</v>
      </c>
      <c r="E12" s="35" t="s">
        <v>24</v>
      </c>
      <c r="F12" s="35" t="s">
        <v>24</v>
      </c>
      <c r="G12" s="35" t="s">
        <v>810</v>
      </c>
      <c r="H12" s="35" t="s">
        <v>825</v>
      </c>
      <c r="I12" s="86">
        <v>6000</v>
      </c>
      <c r="J12" s="86">
        <v>6000</v>
      </c>
      <c r="K12" s="35">
        <v>2016</v>
      </c>
      <c r="L12" s="35" t="s">
        <v>24</v>
      </c>
      <c r="M12" s="35" t="s">
        <v>811</v>
      </c>
      <c r="N12" s="35" t="s">
        <v>812</v>
      </c>
      <c r="O12" s="35" t="s">
        <v>813</v>
      </c>
      <c r="P12" s="35" t="s">
        <v>814</v>
      </c>
      <c r="Q12" s="35" t="s">
        <v>815</v>
      </c>
      <c r="R12" s="35" t="s">
        <v>816</v>
      </c>
      <c r="S12" s="35" t="s">
        <v>817</v>
      </c>
      <c r="T12" s="35" t="s">
        <v>820</v>
      </c>
    </row>
    <row r="13" spans="1:20" s="39" customFormat="1" ht="228">
      <c r="A13" s="35">
        <v>7</v>
      </c>
      <c r="B13" s="35" t="s">
        <v>808</v>
      </c>
      <c r="C13" s="35" t="s">
        <v>826</v>
      </c>
      <c r="D13" s="35" t="s">
        <v>24</v>
      </c>
      <c r="E13" s="35" t="s">
        <v>24</v>
      </c>
      <c r="F13" s="35" t="s">
        <v>24</v>
      </c>
      <c r="G13" s="35" t="s">
        <v>810</v>
      </c>
      <c r="H13" s="35" t="s">
        <v>825</v>
      </c>
      <c r="I13" s="86">
        <v>6000</v>
      </c>
      <c r="J13" s="86">
        <v>6000</v>
      </c>
      <c r="K13" s="35">
        <v>2016</v>
      </c>
      <c r="L13" s="35" t="s">
        <v>24</v>
      </c>
      <c r="M13" s="35" t="s">
        <v>811</v>
      </c>
      <c r="N13" s="35" t="s">
        <v>812</v>
      </c>
      <c r="O13" s="35" t="s">
        <v>813</v>
      </c>
      <c r="P13" s="35" t="s">
        <v>814</v>
      </c>
      <c r="Q13" s="35" t="s">
        <v>815</v>
      </c>
      <c r="R13" s="35" t="s">
        <v>816</v>
      </c>
      <c r="S13" s="35" t="s">
        <v>817</v>
      </c>
      <c r="T13" s="35" t="s">
        <v>820</v>
      </c>
    </row>
    <row r="14" spans="1:20" s="39" customFormat="1" ht="210.75" customHeight="1">
      <c r="A14" s="35">
        <v>8</v>
      </c>
      <c r="B14" s="35" t="s">
        <v>808</v>
      </c>
      <c r="C14" s="35" t="s">
        <v>827</v>
      </c>
      <c r="D14" s="35" t="s">
        <v>24</v>
      </c>
      <c r="E14" s="35" t="s">
        <v>24</v>
      </c>
      <c r="F14" s="35" t="s">
        <v>24</v>
      </c>
      <c r="G14" s="35" t="s">
        <v>828</v>
      </c>
      <c r="H14" s="35" t="s">
        <v>829</v>
      </c>
      <c r="I14" s="86">
        <v>12500</v>
      </c>
      <c r="J14" s="86">
        <v>12500</v>
      </c>
      <c r="K14" s="35">
        <v>2016</v>
      </c>
      <c r="L14" s="35" t="s">
        <v>24</v>
      </c>
      <c r="M14" s="35" t="s">
        <v>811</v>
      </c>
      <c r="N14" s="35" t="s">
        <v>812</v>
      </c>
      <c r="O14" s="35" t="s">
        <v>813</v>
      </c>
      <c r="P14" s="35" t="s">
        <v>814</v>
      </c>
      <c r="Q14" s="35" t="s">
        <v>815</v>
      </c>
      <c r="R14" s="35" t="s">
        <v>816</v>
      </c>
      <c r="S14" s="35" t="s">
        <v>817</v>
      </c>
      <c r="T14" s="35" t="s">
        <v>820</v>
      </c>
    </row>
    <row r="15" spans="1:20" s="39" customFormat="1" ht="156">
      <c r="A15" s="35">
        <v>9</v>
      </c>
      <c r="B15" s="35" t="s">
        <v>808</v>
      </c>
      <c r="C15" s="35" t="s">
        <v>848</v>
      </c>
      <c r="D15" s="35" t="s">
        <v>24</v>
      </c>
      <c r="E15" s="35" t="s">
        <v>951</v>
      </c>
      <c r="F15" s="35" t="s">
        <v>24</v>
      </c>
      <c r="G15" s="35" t="s">
        <v>957</v>
      </c>
      <c r="H15" s="35" t="s">
        <v>849</v>
      </c>
      <c r="I15" s="86">
        <v>7530</v>
      </c>
      <c r="J15" s="86">
        <v>7530</v>
      </c>
      <c r="K15" s="35">
        <v>2016</v>
      </c>
      <c r="L15" s="35" t="s">
        <v>24</v>
      </c>
      <c r="M15" s="35" t="s">
        <v>811</v>
      </c>
      <c r="N15" s="35" t="s">
        <v>24</v>
      </c>
      <c r="O15" s="35" t="s">
        <v>958</v>
      </c>
      <c r="P15" s="35" t="s">
        <v>814</v>
      </c>
      <c r="Q15" s="35" t="s">
        <v>815</v>
      </c>
      <c r="R15" s="35" t="s">
        <v>816</v>
      </c>
      <c r="S15" s="35" t="s">
        <v>817</v>
      </c>
      <c r="T15" s="35" t="s">
        <v>820</v>
      </c>
    </row>
    <row r="16" spans="1:20" s="39" customFormat="1" ht="156">
      <c r="A16" s="35">
        <v>10</v>
      </c>
      <c r="B16" s="35" t="s">
        <v>830</v>
      </c>
      <c r="C16" s="35" t="s">
        <v>831</v>
      </c>
      <c r="D16" s="35" t="s">
        <v>24</v>
      </c>
      <c r="E16" s="35" t="s">
        <v>24</v>
      </c>
      <c r="F16" s="35" t="s">
        <v>24</v>
      </c>
      <c r="G16" s="35" t="s">
        <v>382</v>
      </c>
      <c r="H16" s="35" t="s">
        <v>832</v>
      </c>
      <c r="I16" s="86">
        <v>15000</v>
      </c>
      <c r="J16" s="86">
        <v>15000</v>
      </c>
      <c r="K16" s="35">
        <v>2016</v>
      </c>
      <c r="L16" s="35" t="s">
        <v>24</v>
      </c>
      <c r="M16" s="35" t="s">
        <v>833</v>
      </c>
      <c r="N16" s="35" t="s">
        <v>834</v>
      </c>
      <c r="O16" s="35" t="s">
        <v>835</v>
      </c>
      <c r="P16" s="35" t="s">
        <v>836</v>
      </c>
      <c r="Q16" s="35" t="s">
        <v>815</v>
      </c>
      <c r="R16" s="35" t="s">
        <v>816</v>
      </c>
      <c r="S16" s="35" t="s">
        <v>817</v>
      </c>
      <c r="T16" s="35" t="s">
        <v>820</v>
      </c>
    </row>
    <row r="17" spans="1:20" s="39" customFormat="1" ht="156">
      <c r="A17" s="35">
        <v>11</v>
      </c>
      <c r="B17" s="35" t="s">
        <v>830</v>
      </c>
      <c r="C17" s="35" t="s">
        <v>837</v>
      </c>
      <c r="D17" s="35" t="s">
        <v>24</v>
      </c>
      <c r="E17" s="35" t="s">
        <v>24</v>
      </c>
      <c r="F17" s="35" t="s">
        <v>24</v>
      </c>
      <c r="G17" s="35" t="s">
        <v>382</v>
      </c>
      <c r="H17" s="35" t="s">
        <v>832</v>
      </c>
      <c r="I17" s="86">
        <v>5000</v>
      </c>
      <c r="J17" s="86">
        <v>5000</v>
      </c>
      <c r="K17" s="35">
        <v>2016</v>
      </c>
      <c r="L17" s="35" t="s">
        <v>24</v>
      </c>
      <c r="M17" s="35" t="s">
        <v>833</v>
      </c>
      <c r="N17" s="35" t="s">
        <v>834</v>
      </c>
      <c r="O17" s="35" t="s">
        <v>835</v>
      </c>
      <c r="P17" s="35" t="s">
        <v>836</v>
      </c>
      <c r="Q17" s="35" t="s">
        <v>815</v>
      </c>
      <c r="R17" s="35" t="s">
        <v>816</v>
      </c>
      <c r="S17" s="35" t="s">
        <v>817</v>
      </c>
      <c r="T17" s="35" t="s">
        <v>820</v>
      </c>
    </row>
    <row r="18" spans="1:20" s="39" customFormat="1" ht="156">
      <c r="A18" s="35">
        <v>12</v>
      </c>
      <c r="B18" s="35" t="s">
        <v>830</v>
      </c>
      <c r="C18" s="35" t="s">
        <v>838</v>
      </c>
      <c r="D18" s="35" t="s">
        <v>24</v>
      </c>
      <c r="E18" s="35" t="s">
        <v>24</v>
      </c>
      <c r="F18" s="35" t="s">
        <v>24</v>
      </c>
      <c r="G18" s="35" t="s">
        <v>382</v>
      </c>
      <c r="H18" s="35" t="s">
        <v>832</v>
      </c>
      <c r="I18" s="86">
        <v>10000</v>
      </c>
      <c r="J18" s="86">
        <v>10000</v>
      </c>
      <c r="K18" s="35">
        <v>2016</v>
      </c>
      <c r="L18" s="35" t="s">
        <v>24</v>
      </c>
      <c r="M18" s="35" t="s">
        <v>833</v>
      </c>
      <c r="N18" s="35" t="s">
        <v>834</v>
      </c>
      <c r="O18" s="35" t="s">
        <v>835</v>
      </c>
      <c r="P18" s="35" t="s">
        <v>836</v>
      </c>
      <c r="Q18" s="35" t="s">
        <v>815</v>
      </c>
      <c r="R18" s="35" t="s">
        <v>816</v>
      </c>
      <c r="S18" s="35" t="s">
        <v>817</v>
      </c>
      <c r="T18" s="35" t="s">
        <v>820</v>
      </c>
    </row>
    <row r="19" spans="1:20" s="39" customFormat="1" ht="156">
      <c r="A19" s="35">
        <v>13</v>
      </c>
      <c r="B19" s="35" t="s">
        <v>830</v>
      </c>
      <c r="C19" s="35" t="s">
        <v>850</v>
      </c>
      <c r="D19" s="35" t="s">
        <v>24</v>
      </c>
      <c r="E19" s="35" t="s">
        <v>24</v>
      </c>
      <c r="F19" s="35" t="s">
        <v>24</v>
      </c>
      <c r="G19" s="35" t="s">
        <v>382</v>
      </c>
      <c r="H19" s="35" t="s">
        <v>851</v>
      </c>
      <c r="I19" s="86">
        <v>3000</v>
      </c>
      <c r="J19" s="86">
        <v>3000</v>
      </c>
      <c r="K19" s="35">
        <v>2016</v>
      </c>
      <c r="L19" s="35" t="s">
        <v>24</v>
      </c>
      <c r="M19" s="35" t="s">
        <v>833</v>
      </c>
      <c r="N19" s="35" t="s">
        <v>834</v>
      </c>
      <c r="O19" s="35" t="s">
        <v>835</v>
      </c>
      <c r="P19" s="35" t="s">
        <v>836</v>
      </c>
      <c r="Q19" s="35" t="s">
        <v>815</v>
      </c>
      <c r="R19" s="35" t="s">
        <v>816</v>
      </c>
      <c r="S19" s="35" t="s">
        <v>817</v>
      </c>
      <c r="T19" s="35" t="s">
        <v>820</v>
      </c>
    </row>
    <row r="20" spans="1:20" s="39" customFormat="1" ht="156">
      <c r="A20" s="35">
        <v>14</v>
      </c>
      <c r="B20" s="35" t="s">
        <v>830</v>
      </c>
      <c r="C20" s="35" t="s">
        <v>803</v>
      </c>
      <c r="D20" s="35" t="s">
        <v>24</v>
      </c>
      <c r="E20" s="35" t="s">
        <v>24</v>
      </c>
      <c r="F20" s="35" t="s">
        <v>24</v>
      </c>
      <c r="G20" s="35" t="s">
        <v>382</v>
      </c>
      <c r="H20" s="35" t="s">
        <v>952</v>
      </c>
      <c r="I20" s="86">
        <v>3675</v>
      </c>
      <c r="J20" s="86">
        <v>3675</v>
      </c>
      <c r="K20" s="35">
        <v>2016</v>
      </c>
      <c r="L20" s="35" t="s">
        <v>24</v>
      </c>
      <c r="M20" s="35" t="s">
        <v>833</v>
      </c>
      <c r="N20" s="35" t="s">
        <v>834</v>
      </c>
      <c r="O20" s="35" t="s">
        <v>835</v>
      </c>
      <c r="P20" s="35" t="s">
        <v>836</v>
      </c>
      <c r="Q20" s="35" t="s">
        <v>815</v>
      </c>
      <c r="R20" s="35" t="s">
        <v>816</v>
      </c>
      <c r="S20" s="35" t="s">
        <v>817</v>
      </c>
      <c r="T20" s="35" t="s">
        <v>820</v>
      </c>
    </row>
    <row r="21" spans="1:20" s="39" customFormat="1" ht="156">
      <c r="A21" s="35">
        <v>15</v>
      </c>
      <c r="B21" s="35" t="s">
        <v>830</v>
      </c>
      <c r="C21" s="35" t="s">
        <v>804</v>
      </c>
      <c r="D21" s="35" t="s">
        <v>24</v>
      </c>
      <c r="E21" s="35" t="s">
        <v>24</v>
      </c>
      <c r="F21" s="35" t="s">
        <v>24</v>
      </c>
      <c r="G21" s="35" t="s">
        <v>382</v>
      </c>
      <c r="H21" s="35" t="s">
        <v>832</v>
      </c>
      <c r="I21" s="86">
        <v>3675</v>
      </c>
      <c r="J21" s="86">
        <v>3675</v>
      </c>
      <c r="K21" s="35">
        <v>2016</v>
      </c>
      <c r="L21" s="35" t="s">
        <v>24</v>
      </c>
      <c r="M21" s="35" t="s">
        <v>833</v>
      </c>
      <c r="N21" s="35" t="s">
        <v>834</v>
      </c>
      <c r="O21" s="35" t="s">
        <v>835</v>
      </c>
      <c r="P21" s="35" t="s">
        <v>836</v>
      </c>
      <c r="Q21" s="35" t="s">
        <v>815</v>
      </c>
      <c r="R21" s="35" t="s">
        <v>816</v>
      </c>
      <c r="S21" s="35" t="s">
        <v>817</v>
      </c>
      <c r="T21" s="35" t="s">
        <v>820</v>
      </c>
    </row>
    <row r="22" spans="1:20" s="39" customFormat="1" ht="156">
      <c r="A22" s="35">
        <v>16</v>
      </c>
      <c r="B22" s="35" t="s">
        <v>830</v>
      </c>
      <c r="C22" s="35" t="s">
        <v>839</v>
      </c>
      <c r="D22" s="35" t="s">
        <v>24</v>
      </c>
      <c r="E22" s="35" t="s">
        <v>24</v>
      </c>
      <c r="F22" s="35" t="s">
        <v>24</v>
      </c>
      <c r="G22" s="35" t="s">
        <v>382</v>
      </c>
      <c r="H22" s="35" t="s">
        <v>840</v>
      </c>
      <c r="I22" s="86">
        <v>20000</v>
      </c>
      <c r="J22" s="86">
        <v>20000</v>
      </c>
      <c r="K22" s="35">
        <v>2016</v>
      </c>
      <c r="L22" s="35" t="s">
        <v>24</v>
      </c>
      <c r="M22" s="35" t="s">
        <v>833</v>
      </c>
      <c r="N22" s="35" t="s">
        <v>834</v>
      </c>
      <c r="O22" s="35" t="s">
        <v>835</v>
      </c>
      <c r="P22" s="35" t="s">
        <v>836</v>
      </c>
      <c r="Q22" s="35" t="s">
        <v>815</v>
      </c>
      <c r="R22" s="35" t="s">
        <v>816</v>
      </c>
      <c r="S22" s="35" t="s">
        <v>817</v>
      </c>
      <c r="T22" s="35" t="s">
        <v>820</v>
      </c>
    </row>
    <row r="23" spans="1:20" s="39" customFormat="1" ht="153.75" customHeight="1">
      <c r="A23" s="35">
        <v>17</v>
      </c>
      <c r="B23" s="35" t="s">
        <v>841</v>
      </c>
      <c r="C23" s="35" t="s">
        <v>842</v>
      </c>
      <c r="D23" s="35" t="s">
        <v>24</v>
      </c>
      <c r="E23" s="35" t="s">
        <v>24</v>
      </c>
      <c r="F23" s="35">
        <v>84</v>
      </c>
      <c r="G23" s="35" t="s">
        <v>382</v>
      </c>
      <c r="H23" s="88" t="s">
        <v>843</v>
      </c>
      <c r="I23" s="89">
        <v>42000</v>
      </c>
      <c r="J23" s="89">
        <v>42000</v>
      </c>
      <c r="K23" s="35">
        <v>2016</v>
      </c>
      <c r="L23" s="35" t="s">
        <v>24</v>
      </c>
      <c r="M23" s="35" t="s">
        <v>833</v>
      </c>
      <c r="N23" s="35" t="s">
        <v>834</v>
      </c>
      <c r="O23" s="35" t="s">
        <v>835</v>
      </c>
      <c r="P23" s="35" t="s">
        <v>836</v>
      </c>
      <c r="Q23" s="35" t="s">
        <v>815</v>
      </c>
      <c r="R23" s="35" t="s">
        <v>816</v>
      </c>
      <c r="S23" s="35" t="s">
        <v>817</v>
      </c>
      <c r="T23" s="35" t="s">
        <v>820</v>
      </c>
    </row>
    <row r="24" spans="1:20" s="39" customFormat="1" ht="156">
      <c r="A24" s="35">
        <v>18</v>
      </c>
      <c r="B24" s="35"/>
      <c r="C24" s="35" t="s">
        <v>805</v>
      </c>
      <c r="D24" s="35" t="s">
        <v>24</v>
      </c>
      <c r="E24" s="35">
        <v>1850</v>
      </c>
      <c r="F24" s="35" t="s">
        <v>24</v>
      </c>
      <c r="G24" s="35" t="s">
        <v>382</v>
      </c>
      <c r="H24" s="88" t="s">
        <v>843</v>
      </c>
      <c r="I24" s="86">
        <v>11600</v>
      </c>
      <c r="J24" s="86">
        <v>11600</v>
      </c>
      <c r="K24" s="35">
        <v>2016</v>
      </c>
      <c r="L24" s="35" t="s">
        <v>24</v>
      </c>
      <c r="M24" s="35" t="s">
        <v>24</v>
      </c>
      <c r="N24" s="35" t="s">
        <v>24</v>
      </c>
      <c r="O24" s="35" t="s">
        <v>24</v>
      </c>
      <c r="P24" s="35" t="s">
        <v>950</v>
      </c>
      <c r="Q24" s="35" t="s">
        <v>815</v>
      </c>
      <c r="R24" s="35" t="s">
        <v>816</v>
      </c>
      <c r="S24" s="35" t="s">
        <v>817</v>
      </c>
      <c r="T24" s="35" t="s">
        <v>820</v>
      </c>
    </row>
    <row r="25" spans="1:20" s="39" customFormat="1" ht="9.75" customHeight="1">
      <c r="A25" s="66"/>
      <c r="B25" s="67"/>
      <c r="C25" s="67"/>
      <c r="D25" s="68"/>
      <c r="E25" s="68"/>
      <c r="F25" s="68"/>
      <c r="G25" s="69"/>
      <c r="H25" s="68"/>
      <c r="I25" s="68"/>
      <c r="J25" s="68"/>
      <c r="K25" s="70"/>
      <c r="L25" s="68"/>
      <c r="M25" s="68"/>
      <c r="N25" s="70"/>
      <c r="O25" s="68"/>
      <c r="P25" s="68"/>
      <c r="Q25" s="68"/>
      <c r="R25" s="68"/>
      <c r="S25" s="68"/>
      <c r="T25" s="71"/>
    </row>
    <row r="26" spans="1:20" s="77" customFormat="1" ht="15" customHeight="1">
      <c r="E26" s="58"/>
      <c r="F26" s="139" t="s">
        <v>79</v>
      </c>
      <c r="G26" s="139"/>
      <c r="H26" s="139"/>
      <c r="I26" s="139"/>
      <c r="J26" s="139"/>
      <c r="L26" s="1"/>
      <c r="M26" s="79"/>
      <c r="N26" s="1"/>
    </row>
    <row r="27" spans="1:20" s="77" customFormat="1">
      <c r="E27" s="18"/>
      <c r="F27" s="127">
        <f>I7+I8+I9+I10+I11+I12+I13+I14+I15+I16+I17+I18+I19+I20+I21+I22+I23+I24</f>
        <v>172000</v>
      </c>
      <c r="G27" s="128"/>
      <c r="H27" s="128"/>
      <c r="I27" s="128"/>
      <c r="J27" s="129"/>
      <c r="L27" s="1"/>
      <c r="M27" s="78"/>
      <c r="N27" s="1"/>
    </row>
    <row r="28" spans="1:20" s="77" customFormat="1" ht="11.25" customHeight="1">
      <c r="L28" s="80"/>
    </row>
    <row r="29" spans="1:20" s="77" customFormat="1" ht="15" customHeight="1">
      <c r="F29" s="136" t="s">
        <v>80</v>
      </c>
      <c r="G29" s="137"/>
      <c r="H29" s="137"/>
      <c r="I29" s="137"/>
      <c r="J29" s="138"/>
    </row>
    <row r="30" spans="1:20" s="77" customFormat="1">
      <c r="F30" s="123">
        <f>J7+J8+J9+J10+J11+J12+J13+J14+J15+J16+J17+J18+J19+J20+J21+J22+J23+J24</f>
        <v>172000</v>
      </c>
      <c r="G30" s="124"/>
      <c r="H30" s="124"/>
      <c r="I30" s="124"/>
      <c r="J30" s="125"/>
    </row>
  </sheetData>
  <mergeCells count="25">
    <mergeCell ref="R5:R6"/>
    <mergeCell ref="S5:S6"/>
    <mergeCell ref="T5:T6"/>
    <mergeCell ref="O5:O6"/>
    <mergeCell ref="F30:J30"/>
    <mergeCell ref="F26:J26"/>
    <mergeCell ref="F27:J27"/>
    <mergeCell ref="F29:J29"/>
    <mergeCell ref="P5:P6"/>
    <mergeCell ref="B2:T2"/>
    <mergeCell ref="B3:J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L5"/>
    <mergeCell ref="M5:M6"/>
    <mergeCell ref="N5:N6"/>
    <mergeCell ref="Q5:Q6"/>
  </mergeCells>
  <pageMargins left="0.11811023622047245" right="0.11811023622047245" top="0.35433070866141736" bottom="0.35433070866141736" header="0.31496062992125984" footer="0.31496062992125984"/>
  <pageSetup paperSize="8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2:T20"/>
  <sheetViews>
    <sheetView zoomScale="70" zoomScaleNormal="70" workbookViewId="0">
      <selection activeCell="E19" sqref="E19"/>
    </sheetView>
  </sheetViews>
  <sheetFormatPr defaultColWidth="9.140625" defaultRowHeight="15"/>
  <cols>
    <col min="1" max="1" width="8.28515625" style="56" customWidth="1"/>
    <col min="2" max="2" width="12" style="56" customWidth="1"/>
    <col min="3" max="3" width="27" style="56" customWidth="1"/>
    <col min="4" max="4" width="9.140625" style="56"/>
    <col min="5" max="5" width="13" style="56" customWidth="1"/>
    <col min="6" max="6" width="20" style="56" customWidth="1"/>
    <col min="7" max="8" width="13.5703125" style="56" customWidth="1"/>
    <col min="9" max="9" width="9.42578125" style="56" bestFit="1" customWidth="1"/>
    <col min="10" max="11" width="9.140625" style="56"/>
    <col min="12" max="12" width="9.5703125" style="56" customWidth="1"/>
    <col min="13" max="13" width="24.85546875" style="56" customWidth="1"/>
    <col min="14" max="14" width="25" style="56" customWidth="1"/>
    <col min="15" max="15" width="26" style="56" customWidth="1"/>
    <col min="16" max="16" width="16.5703125" style="56" customWidth="1"/>
    <col min="17" max="17" width="40.28515625" style="56" customWidth="1"/>
    <col min="18" max="18" width="24.140625" style="56" customWidth="1"/>
    <col min="19" max="19" width="36.28515625" style="56" customWidth="1"/>
    <col min="20" max="20" width="50.7109375" style="56" customWidth="1"/>
    <col min="21" max="256" width="9.140625" style="56"/>
    <col min="257" max="257" width="8.28515625" style="56" customWidth="1"/>
    <col min="258" max="258" width="9.140625" style="56"/>
    <col min="259" max="259" width="27" style="56" customWidth="1"/>
    <col min="260" max="260" width="9.140625" style="56"/>
    <col min="261" max="261" width="13" style="56" customWidth="1"/>
    <col min="262" max="262" width="20" style="56" customWidth="1"/>
    <col min="263" max="264" width="13.5703125" style="56" customWidth="1"/>
    <col min="265" max="265" width="9.42578125" style="56" bestFit="1" customWidth="1"/>
    <col min="266" max="267" width="9.140625" style="56"/>
    <col min="268" max="268" width="20.28515625" style="56" customWidth="1"/>
    <col min="269" max="269" width="24.85546875" style="56" customWidth="1"/>
    <col min="270" max="270" width="25" style="56" customWidth="1"/>
    <col min="271" max="271" width="26" style="56" customWidth="1"/>
    <col min="272" max="272" width="16.5703125" style="56" customWidth="1"/>
    <col min="273" max="273" width="40.28515625" style="56" customWidth="1"/>
    <col min="274" max="274" width="24.140625" style="56" customWidth="1"/>
    <col min="275" max="275" width="36.28515625" style="56" customWidth="1"/>
    <col min="276" max="276" width="50.7109375" style="56" customWidth="1"/>
    <col min="277" max="512" width="9.140625" style="56"/>
    <col min="513" max="513" width="8.28515625" style="56" customWidth="1"/>
    <col min="514" max="514" width="9.140625" style="56"/>
    <col min="515" max="515" width="27" style="56" customWidth="1"/>
    <col min="516" max="516" width="9.140625" style="56"/>
    <col min="517" max="517" width="13" style="56" customWidth="1"/>
    <col min="518" max="518" width="20" style="56" customWidth="1"/>
    <col min="519" max="520" width="13.5703125" style="56" customWidth="1"/>
    <col min="521" max="521" width="9.42578125" style="56" bestFit="1" customWidth="1"/>
    <col min="522" max="523" width="9.140625" style="56"/>
    <col min="524" max="524" width="20.28515625" style="56" customWidth="1"/>
    <col min="525" max="525" width="24.85546875" style="56" customWidth="1"/>
    <col min="526" max="526" width="25" style="56" customWidth="1"/>
    <col min="527" max="527" width="26" style="56" customWidth="1"/>
    <col min="528" max="528" width="16.5703125" style="56" customWidth="1"/>
    <col min="529" max="529" width="40.28515625" style="56" customWidth="1"/>
    <col min="530" max="530" width="24.140625" style="56" customWidth="1"/>
    <col min="531" max="531" width="36.28515625" style="56" customWidth="1"/>
    <col min="532" max="532" width="50.7109375" style="56" customWidth="1"/>
    <col min="533" max="768" width="9.140625" style="56"/>
    <col min="769" max="769" width="8.28515625" style="56" customWidth="1"/>
    <col min="770" max="770" width="9.140625" style="56"/>
    <col min="771" max="771" width="27" style="56" customWidth="1"/>
    <col min="772" max="772" width="9.140625" style="56"/>
    <col min="773" max="773" width="13" style="56" customWidth="1"/>
    <col min="774" max="774" width="20" style="56" customWidth="1"/>
    <col min="775" max="776" width="13.5703125" style="56" customWidth="1"/>
    <col min="777" max="777" width="9.42578125" style="56" bestFit="1" customWidth="1"/>
    <col min="778" max="779" width="9.140625" style="56"/>
    <col min="780" max="780" width="20.28515625" style="56" customWidth="1"/>
    <col min="781" max="781" width="24.85546875" style="56" customWidth="1"/>
    <col min="782" max="782" width="25" style="56" customWidth="1"/>
    <col min="783" max="783" width="26" style="56" customWidth="1"/>
    <col min="784" max="784" width="16.5703125" style="56" customWidth="1"/>
    <col min="785" max="785" width="40.28515625" style="56" customWidth="1"/>
    <col min="786" max="786" width="24.140625" style="56" customWidth="1"/>
    <col min="787" max="787" width="36.28515625" style="56" customWidth="1"/>
    <col min="788" max="788" width="50.7109375" style="56" customWidth="1"/>
    <col min="789" max="1024" width="9.140625" style="56"/>
    <col min="1025" max="1025" width="8.28515625" style="56" customWidth="1"/>
    <col min="1026" max="1026" width="9.140625" style="56"/>
    <col min="1027" max="1027" width="27" style="56" customWidth="1"/>
    <col min="1028" max="1028" width="9.140625" style="56"/>
    <col min="1029" max="1029" width="13" style="56" customWidth="1"/>
    <col min="1030" max="1030" width="20" style="56" customWidth="1"/>
    <col min="1031" max="1032" width="13.5703125" style="56" customWidth="1"/>
    <col min="1033" max="1033" width="9.42578125" style="56" bestFit="1" customWidth="1"/>
    <col min="1034" max="1035" width="9.140625" style="56"/>
    <col min="1036" max="1036" width="20.28515625" style="56" customWidth="1"/>
    <col min="1037" max="1037" width="24.85546875" style="56" customWidth="1"/>
    <col min="1038" max="1038" width="25" style="56" customWidth="1"/>
    <col min="1039" max="1039" width="26" style="56" customWidth="1"/>
    <col min="1040" max="1040" width="16.5703125" style="56" customWidth="1"/>
    <col min="1041" max="1041" width="40.28515625" style="56" customWidth="1"/>
    <col min="1042" max="1042" width="24.140625" style="56" customWidth="1"/>
    <col min="1043" max="1043" width="36.28515625" style="56" customWidth="1"/>
    <col min="1044" max="1044" width="50.7109375" style="56" customWidth="1"/>
    <col min="1045" max="1280" width="9.140625" style="56"/>
    <col min="1281" max="1281" width="8.28515625" style="56" customWidth="1"/>
    <col min="1282" max="1282" width="9.140625" style="56"/>
    <col min="1283" max="1283" width="27" style="56" customWidth="1"/>
    <col min="1284" max="1284" width="9.140625" style="56"/>
    <col min="1285" max="1285" width="13" style="56" customWidth="1"/>
    <col min="1286" max="1286" width="20" style="56" customWidth="1"/>
    <col min="1287" max="1288" width="13.5703125" style="56" customWidth="1"/>
    <col min="1289" max="1289" width="9.42578125" style="56" bestFit="1" customWidth="1"/>
    <col min="1290" max="1291" width="9.140625" style="56"/>
    <col min="1292" max="1292" width="20.28515625" style="56" customWidth="1"/>
    <col min="1293" max="1293" width="24.85546875" style="56" customWidth="1"/>
    <col min="1294" max="1294" width="25" style="56" customWidth="1"/>
    <col min="1295" max="1295" width="26" style="56" customWidth="1"/>
    <col min="1296" max="1296" width="16.5703125" style="56" customWidth="1"/>
    <col min="1297" max="1297" width="40.28515625" style="56" customWidth="1"/>
    <col min="1298" max="1298" width="24.140625" style="56" customWidth="1"/>
    <col min="1299" max="1299" width="36.28515625" style="56" customWidth="1"/>
    <col min="1300" max="1300" width="50.7109375" style="56" customWidth="1"/>
    <col min="1301" max="1536" width="9.140625" style="56"/>
    <col min="1537" max="1537" width="8.28515625" style="56" customWidth="1"/>
    <col min="1538" max="1538" width="9.140625" style="56"/>
    <col min="1539" max="1539" width="27" style="56" customWidth="1"/>
    <col min="1540" max="1540" width="9.140625" style="56"/>
    <col min="1541" max="1541" width="13" style="56" customWidth="1"/>
    <col min="1542" max="1542" width="20" style="56" customWidth="1"/>
    <col min="1543" max="1544" width="13.5703125" style="56" customWidth="1"/>
    <col min="1545" max="1545" width="9.42578125" style="56" bestFit="1" customWidth="1"/>
    <col min="1546" max="1547" width="9.140625" style="56"/>
    <col min="1548" max="1548" width="20.28515625" style="56" customWidth="1"/>
    <col min="1549" max="1549" width="24.85546875" style="56" customWidth="1"/>
    <col min="1550" max="1550" width="25" style="56" customWidth="1"/>
    <col min="1551" max="1551" width="26" style="56" customWidth="1"/>
    <col min="1552" max="1552" width="16.5703125" style="56" customWidth="1"/>
    <col min="1553" max="1553" width="40.28515625" style="56" customWidth="1"/>
    <col min="1554" max="1554" width="24.140625" style="56" customWidth="1"/>
    <col min="1555" max="1555" width="36.28515625" style="56" customWidth="1"/>
    <col min="1556" max="1556" width="50.7109375" style="56" customWidth="1"/>
    <col min="1557" max="1792" width="9.140625" style="56"/>
    <col min="1793" max="1793" width="8.28515625" style="56" customWidth="1"/>
    <col min="1794" max="1794" width="9.140625" style="56"/>
    <col min="1795" max="1795" width="27" style="56" customWidth="1"/>
    <col min="1796" max="1796" width="9.140625" style="56"/>
    <col min="1797" max="1797" width="13" style="56" customWidth="1"/>
    <col min="1798" max="1798" width="20" style="56" customWidth="1"/>
    <col min="1799" max="1800" width="13.5703125" style="56" customWidth="1"/>
    <col min="1801" max="1801" width="9.42578125" style="56" bestFit="1" customWidth="1"/>
    <col min="1802" max="1803" width="9.140625" style="56"/>
    <col min="1804" max="1804" width="20.28515625" style="56" customWidth="1"/>
    <col min="1805" max="1805" width="24.85546875" style="56" customWidth="1"/>
    <col min="1806" max="1806" width="25" style="56" customWidth="1"/>
    <col min="1807" max="1807" width="26" style="56" customWidth="1"/>
    <col min="1808" max="1808" width="16.5703125" style="56" customWidth="1"/>
    <col min="1809" max="1809" width="40.28515625" style="56" customWidth="1"/>
    <col min="1810" max="1810" width="24.140625" style="56" customWidth="1"/>
    <col min="1811" max="1811" width="36.28515625" style="56" customWidth="1"/>
    <col min="1812" max="1812" width="50.7109375" style="56" customWidth="1"/>
    <col min="1813" max="2048" width="9.140625" style="56"/>
    <col min="2049" max="2049" width="8.28515625" style="56" customWidth="1"/>
    <col min="2050" max="2050" width="9.140625" style="56"/>
    <col min="2051" max="2051" width="27" style="56" customWidth="1"/>
    <col min="2052" max="2052" width="9.140625" style="56"/>
    <col min="2053" max="2053" width="13" style="56" customWidth="1"/>
    <col min="2054" max="2054" width="20" style="56" customWidth="1"/>
    <col min="2055" max="2056" width="13.5703125" style="56" customWidth="1"/>
    <col min="2057" max="2057" width="9.42578125" style="56" bestFit="1" customWidth="1"/>
    <col min="2058" max="2059" width="9.140625" style="56"/>
    <col min="2060" max="2060" width="20.28515625" style="56" customWidth="1"/>
    <col min="2061" max="2061" width="24.85546875" style="56" customWidth="1"/>
    <col min="2062" max="2062" width="25" style="56" customWidth="1"/>
    <col min="2063" max="2063" width="26" style="56" customWidth="1"/>
    <col min="2064" max="2064" width="16.5703125" style="56" customWidth="1"/>
    <col min="2065" max="2065" width="40.28515625" style="56" customWidth="1"/>
    <col min="2066" max="2066" width="24.140625" style="56" customWidth="1"/>
    <col min="2067" max="2067" width="36.28515625" style="56" customWidth="1"/>
    <col min="2068" max="2068" width="50.7109375" style="56" customWidth="1"/>
    <col min="2069" max="2304" width="9.140625" style="56"/>
    <col min="2305" max="2305" width="8.28515625" style="56" customWidth="1"/>
    <col min="2306" max="2306" width="9.140625" style="56"/>
    <col min="2307" max="2307" width="27" style="56" customWidth="1"/>
    <col min="2308" max="2308" width="9.140625" style="56"/>
    <col min="2309" max="2309" width="13" style="56" customWidth="1"/>
    <col min="2310" max="2310" width="20" style="56" customWidth="1"/>
    <col min="2311" max="2312" width="13.5703125" style="56" customWidth="1"/>
    <col min="2313" max="2313" width="9.42578125" style="56" bestFit="1" customWidth="1"/>
    <col min="2314" max="2315" width="9.140625" style="56"/>
    <col min="2316" max="2316" width="20.28515625" style="56" customWidth="1"/>
    <col min="2317" max="2317" width="24.85546875" style="56" customWidth="1"/>
    <col min="2318" max="2318" width="25" style="56" customWidth="1"/>
    <col min="2319" max="2319" width="26" style="56" customWidth="1"/>
    <col min="2320" max="2320" width="16.5703125" style="56" customWidth="1"/>
    <col min="2321" max="2321" width="40.28515625" style="56" customWidth="1"/>
    <col min="2322" max="2322" width="24.140625" style="56" customWidth="1"/>
    <col min="2323" max="2323" width="36.28515625" style="56" customWidth="1"/>
    <col min="2324" max="2324" width="50.7109375" style="56" customWidth="1"/>
    <col min="2325" max="2560" width="9.140625" style="56"/>
    <col min="2561" max="2561" width="8.28515625" style="56" customWidth="1"/>
    <col min="2562" max="2562" width="9.140625" style="56"/>
    <col min="2563" max="2563" width="27" style="56" customWidth="1"/>
    <col min="2564" max="2564" width="9.140625" style="56"/>
    <col min="2565" max="2565" width="13" style="56" customWidth="1"/>
    <col min="2566" max="2566" width="20" style="56" customWidth="1"/>
    <col min="2567" max="2568" width="13.5703125" style="56" customWidth="1"/>
    <col min="2569" max="2569" width="9.42578125" style="56" bestFit="1" customWidth="1"/>
    <col min="2570" max="2571" width="9.140625" style="56"/>
    <col min="2572" max="2572" width="20.28515625" style="56" customWidth="1"/>
    <col min="2573" max="2573" width="24.85546875" style="56" customWidth="1"/>
    <col min="2574" max="2574" width="25" style="56" customWidth="1"/>
    <col min="2575" max="2575" width="26" style="56" customWidth="1"/>
    <col min="2576" max="2576" width="16.5703125" style="56" customWidth="1"/>
    <col min="2577" max="2577" width="40.28515625" style="56" customWidth="1"/>
    <col min="2578" max="2578" width="24.140625" style="56" customWidth="1"/>
    <col min="2579" max="2579" width="36.28515625" style="56" customWidth="1"/>
    <col min="2580" max="2580" width="50.7109375" style="56" customWidth="1"/>
    <col min="2581" max="2816" width="9.140625" style="56"/>
    <col min="2817" max="2817" width="8.28515625" style="56" customWidth="1"/>
    <col min="2818" max="2818" width="9.140625" style="56"/>
    <col min="2819" max="2819" width="27" style="56" customWidth="1"/>
    <col min="2820" max="2820" width="9.140625" style="56"/>
    <col min="2821" max="2821" width="13" style="56" customWidth="1"/>
    <col min="2822" max="2822" width="20" style="56" customWidth="1"/>
    <col min="2823" max="2824" width="13.5703125" style="56" customWidth="1"/>
    <col min="2825" max="2825" width="9.42578125" style="56" bestFit="1" customWidth="1"/>
    <col min="2826" max="2827" width="9.140625" style="56"/>
    <col min="2828" max="2828" width="20.28515625" style="56" customWidth="1"/>
    <col min="2829" max="2829" width="24.85546875" style="56" customWidth="1"/>
    <col min="2830" max="2830" width="25" style="56" customWidth="1"/>
    <col min="2831" max="2831" width="26" style="56" customWidth="1"/>
    <col min="2832" max="2832" width="16.5703125" style="56" customWidth="1"/>
    <col min="2833" max="2833" width="40.28515625" style="56" customWidth="1"/>
    <col min="2834" max="2834" width="24.140625" style="56" customWidth="1"/>
    <col min="2835" max="2835" width="36.28515625" style="56" customWidth="1"/>
    <col min="2836" max="2836" width="50.7109375" style="56" customWidth="1"/>
    <col min="2837" max="3072" width="9.140625" style="56"/>
    <col min="3073" max="3073" width="8.28515625" style="56" customWidth="1"/>
    <col min="3074" max="3074" width="9.140625" style="56"/>
    <col min="3075" max="3075" width="27" style="56" customWidth="1"/>
    <col min="3076" max="3076" width="9.140625" style="56"/>
    <col min="3077" max="3077" width="13" style="56" customWidth="1"/>
    <col min="3078" max="3078" width="20" style="56" customWidth="1"/>
    <col min="3079" max="3080" width="13.5703125" style="56" customWidth="1"/>
    <col min="3081" max="3081" width="9.42578125" style="56" bestFit="1" customWidth="1"/>
    <col min="3082" max="3083" width="9.140625" style="56"/>
    <col min="3084" max="3084" width="20.28515625" style="56" customWidth="1"/>
    <col min="3085" max="3085" width="24.85546875" style="56" customWidth="1"/>
    <col min="3086" max="3086" width="25" style="56" customWidth="1"/>
    <col min="3087" max="3087" width="26" style="56" customWidth="1"/>
    <col min="3088" max="3088" width="16.5703125" style="56" customWidth="1"/>
    <col min="3089" max="3089" width="40.28515625" style="56" customWidth="1"/>
    <col min="3090" max="3090" width="24.140625" style="56" customWidth="1"/>
    <col min="3091" max="3091" width="36.28515625" style="56" customWidth="1"/>
    <col min="3092" max="3092" width="50.7109375" style="56" customWidth="1"/>
    <col min="3093" max="3328" width="9.140625" style="56"/>
    <col min="3329" max="3329" width="8.28515625" style="56" customWidth="1"/>
    <col min="3330" max="3330" width="9.140625" style="56"/>
    <col min="3331" max="3331" width="27" style="56" customWidth="1"/>
    <col min="3332" max="3332" width="9.140625" style="56"/>
    <col min="3333" max="3333" width="13" style="56" customWidth="1"/>
    <col min="3334" max="3334" width="20" style="56" customWidth="1"/>
    <col min="3335" max="3336" width="13.5703125" style="56" customWidth="1"/>
    <col min="3337" max="3337" width="9.42578125" style="56" bestFit="1" customWidth="1"/>
    <col min="3338" max="3339" width="9.140625" style="56"/>
    <col min="3340" max="3340" width="20.28515625" style="56" customWidth="1"/>
    <col min="3341" max="3341" width="24.85546875" style="56" customWidth="1"/>
    <col min="3342" max="3342" width="25" style="56" customWidth="1"/>
    <col min="3343" max="3343" width="26" style="56" customWidth="1"/>
    <col min="3344" max="3344" width="16.5703125" style="56" customWidth="1"/>
    <col min="3345" max="3345" width="40.28515625" style="56" customWidth="1"/>
    <col min="3346" max="3346" width="24.140625" style="56" customWidth="1"/>
    <col min="3347" max="3347" width="36.28515625" style="56" customWidth="1"/>
    <col min="3348" max="3348" width="50.7109375" style="56" customWidth="1"/>
    <col min="3349" max="3584" width="9.140625" style="56"/>
    <col min="3585" max="3585" width="8.28515625" style="56" customWidth="1"/>
    <col min="3586" max="3586" width="9.140625" style="56"/>
    <col min="3587" max="3587" width="27" style="56" customWidth="1"/>
    <col min="3588" max="3588" width="9.140625" style="56"/>
    <col min="3589" max="3589" width="13" style="56" customWidth="1"/>
    <col min="3590" max="3590" width="20" style="56" customWidth="1"/>
    <col min="3591" max="3592" width="13.5703125" style="56" customWidth="1"/>
    <col min="3593" max="3593" width="9.42578125" style="56" bestFit="1" customWidth="1"/>
    <col min="3594" max="3595" width="9.140625" style="56"/>
    <col min="3596" max="3596" width="20.28515625" style="56" customWidth="1"/>
    <col min="3597" max="3597" width="24.85546875" style="56" customWidth="1"/>
    <col min="3598" max="3598" width="25" style="56" customWidth="1"/>
    <col min="3599" max="3599" width="26" style="56" customWidth="1"/>
    <col min="3600" max="3600" width="16.5703125" style="56" customWidth="1"/>
    <col min="3601" max="3601" width="40.28515625" style="56" customWidth="1"/>
    <col min="3602" max="3602" width="24.140625" style="56" customWidth="1"/>
    <col min="3603" max="3603" width="36.28515625" style="56" customWidth="1"/>
    <col min="3604" max="3604" width="50.7109375" style="56" customWidth="1"/>
    <col min="3605" max="3840" width="9.140625" style="56"/>
    <col min="3841" max="3841" width="8.28515625" style="56" customWidth="1"/>
    <col min="3842" max="3842" width="9.140625" style="56"/>
    <col min="3843" max="3843" width="27" style="56" customWidth="1"/>
    <col min="3844" max="3844" width="9.140625" style="56"/>
    <col min="3845" max="3845" width="13" style="56" customWidth="1"/>
    <col min="3846" max="3846" width="20" style="56" customWidth="1"/>
    <col min="3847" max="3848" width="13.5703125" style="56" customWidth="1"/>
    <col min="3849" max="3849" width="9.42578125" style="56" bestFit="1" customWidth="1"/>
    <col min="3850" max="3851" width="9.140625" style="56"/>
    <col min="3852" max="3852" width="20.28515625" style="56" customWidth="1"/>
    <col min="3853" max="3853" width="24.85546875" style="56" customWidth="1"/>
    <col min="3854" max="3854" width="25" style="56" customWidth="1"/>
    <col min="3855" max="3855" width="26" style="56" customWidth="1"/>
    <col min="3856" max="3856" width="16.5703125" style="56" customWidth="1"/>
    <col min="3857" max="3857" width="40.28515625" style="56" customWidth="1"/>
    <col min="3858" max="3858" width="24.140625" style="56" customWidth="1"/>
    <col min="3859" max="3859" width="36.28515625" style="56" customWidth="1"/>
    <col min="3860" max="3860" width="50.7109375" style="56" customWidth="1"/>
    <col min="3861" max="4096" width="9.140625" style="56"/>
    <col min="4097" max="4097" width="8.28515625" style="56" customWidth="1"/>
    <col min="4098" max="4098" width="9.140625" style="56"/>
    <col min="4099" max="4099" width="27" style="56" customWidth="1"/>
    <col min="4100" max="4100" width="9.140625" style="56"/>
    <col min="4101" max="4101" width="13" style="56" customWidth="1"/>
    <col min="4102" max="4102" width="20" style="56" customWidth="1"/>
    <col min="4103" max="4104" width="13.5703125" style="56" customWidth="1"/>
    <col min="4105" max="4105" width="9.42578125" style="56" bestFit="1" customWidth="1"/>
    <col min="4106" max="4107" width="9.140625" style="56"/>
    <col min="4108" max="4108" width="20.28515625" style="56" customWidth="1"/>
    <col min="4109" max="4109" width="24.85546875" style="56" customWidth="1"/>
    <col min="4110" max="4110" width="25" style="56" customWidth="1"/>
    <col min="4111" max="4111" width="26" style="56" customWidth="1"/>
    <col min="4112" max="4112" width="16.5703125" style="56" customWidth="1"/>
    <col min="4113" max="4113" width="40.28515625" style="56" customWidth="1"/>
    <col min="4114" max="4114" width="24.140625" style="56" customWidth="1"/>
    <col min="4115" max="4115" width="36.28515625" style="56" customWidth="1"/>
    <col min="4116" max="4116" width="50.7109375" style="56" customWidth="1"/>
    <col min="4117" max="4352" width="9.140625" style="56"/>
    <col min="4353" max="4353" width="8.28515625" style="56" customWidth="1"/>
    <col min="4354" max="4354" width="9.140625" style="56"/>
    <col min="4355" max="4355" width="27" style="56" customWidth="1"/>
    <col min="4356" max="4356" width="9.140625" style="56"/>
    <col min="4357" max="4357" width="13" style="56" customWidth="1"/>
    <col min="4358" max="4358" width="20" style="56" customWidth="1"/>
    <col min="4359" max="4360" width="13.5703125" style="56" customWidth="1"/>
    <col min="4361" max="4361" width="9.42578125" style="56" bestFit="1" customWidth="1"/>
    <col min="4362" max="4363" width="9.140625" style="56"/>
    <col min="4364" max="4364" width="20.28515625" style="56" customWidth="1"/>
    <col min="4365" max="4365" width="24.85546875" style="56" customWidth="1"/>
    <col min="4366" max="4366" width="25" style="56" customWidth="1"/>
    <col min="4367" max="4367" width="26" style="56" customWidth="1"/>
    <col min="4368" max="4368" width="16.5703125" style="56" customWidth="1"/>
    <col min="4369" max="4369" width="40.28515625" style="56" customWidth="1"/>
    <col min="4370" max="4370" width="24.140625" style="56" customWidth="1"/>
    <col min="4371" max="4371" width="36.28515625" style="56" customWidth="1"/>
    <col min="4372" max="4372" width="50.7109375" style="56" customWidth="1"/>
    <col min="4373" max="4608" width="9.140625" style="56"/>
    <col min="4609" max="4609" width="8.28515625" style="56" customWidth="1"/>
    <col min="4610" max="4610" width="9.140625" style="56"/>
    <col min="4611" max="4611" width="27" style="56" customWidth="1"/>
    <col min="4612" max="4612" width="9.140625" style="56"/>
    <col min="4613" max="4613" width="13" style="56" customWidth="1"/>
    <col min="4614" max="4614" width="20" style="56" customWidth="1"/>
    <col min="4615" max="4616" width="13.5703125" style="56" customWidth="1"/>
    <col min="4617" max="4617" width="9.42578125" style="56" bestFit="1" customWidth="1"/>
    <col min="4618" max="4619" width="9.140625" style="56"/>
    <col min="4620" max="4620" width="20.28515625" style="56" customWidth="1"/>
    <col min="4621" max="4621" width="24.85546875" style="56" customWidth="1"/>
    <col min="4622" max="4622" width="25" style="56" customWidth="1"/>
    <col min="4623" max="4623" width="26" style="56" customWidth="1"/>
    <col min="4624" max="4624" width="16.5703125" style="56" customWidth="1"/>
    <col min="4625" max="4625" width="40.28515625" style="56" customWidth="1"/>
    <col min="4626" max="4626" width="24.140625" style="56" customWidth="1"/>
    <col min="4627" max="4627" width="36.28515625" style="56" customWidth="1"/>
    <col min="4628" max="4628" width="50.7109375" style="56" customWidth="1"/>
    <col min="4629" max="4864" width="9.140625" style="56"/>
    <col min="4865" max="4865" width="8.28515625" style="56" customWidth="1"/>
    <col min="4866" max="4866" width="9.140625" style="56"/>
    <col min="4867" max="4867" width="27" style="56" customWidth="1"/>
    <col min="4868" max="4868" width="9.140625" style="56"/>
    <col min="4869" max="4869" width="13" style="56" customWidth="1"/>
    <col min="4870" max="4870" width="20" style="56" customWidth="1"/>
    <col min="4871" max="4872" width="13.5703125" style="56" customWidth="1"/>
    <col min="4873" max="4873" width="9.42578125" style="56" bestFit="1" customWidth="1"/>
    <col min="4874" max="4875" width="9.140625" style="56"/>
    <col min="4876" max="4876" width="20.28515625" style="56" customWidth="1"/>
    <col min="4877" max="4877" width="24.85546875" style="56" customWidth="1"/>
    <col min="4878" max="4878" width="25" style="56" customWidth="1"/>
    <col min="4879" max="4879" width="26" style="56" customWidth="1"/>
    <col min="4880" max="4880" width="16.5703125" style="56" customWidth="1"/>
    <col min="4881" max="4881" width="40.28515625" style="56" customWidth="1"/>
    <col min="4882" max="4882" width="24.140625" style="56" customWidth="1"/>
    <col min="4883" max="4883" width="36.28515625" style="56" customWidth="1"/>
    <col min="4884" max="4884" width="50.7109375" style="56" customWidth="1"/>
    <col min="4885" max="5120" width="9.140625" style="56"/>
    <col min="5121" max="5121" width="8.28515625" style="56" customWidth="1"/>
    <col min="5122" max="5122" width="9.140625" style="56"/>
    <col min="5123" max="5123" width="27" style="56" customWidth="1"/>
    <col min="5124" max="5124" width="9.140625" style="56"/>
    <col min="5125" max="5125" width="13" style="56" customWidth="1"/>
    <col min="5126" max="5126" width="20" style="56" customWidth="1"/>
    <col min="5127" max="5128" width="13.5703125" style="56" customWidth="1"/>
    <col min="5129" max="5129" width="9.42578125" style="56" bestFit="1" customWidth="1"/>
    <col min="5130" max="5131" width="9.140625" style="56"/>
    <col min="5132" max="5132" width="20.28515625" style="56" customWidth="1"/>
    <col min="5133" max="5133" width="24.85546875" style="56" customWidth="1"/>
    <col min="5134" max="5134" width="25" style="56" customWidth="1"/>
    <col min="5135" max="5135" width="26" style="56" customWidth="1"/>
    <col min="5136" max="5136" width="16.5703125" style="56" customWidth="1"/>
    <col min="5137" max="5137" width="40.28515625" style="56" customWidth="1"/>
    <col min="5138" max="5138" width="24.140625" style="56" customWidth="1"/>
    <col min="5139" max="5139" width="36.28515625" style="56" customWidth="1"/>
    <col min="5140" max="5140" width="50.7109375" style="56" customWidth="1"/>
    <col min="5141" max="5376" width="9.140625" style="56"/>
    <col min="5377" max="5377" width="8.28515625" style="56" customWidth="1"/>
    <col min="5378" max="5378" width="9.140625" style="56"/>
    <col min="5379" max="5379" width="27" style="56" customWidth="1"/>
    <col min="5380" max="5380" width="9.140625" style="56"/>
    <col min="5381" max="5381" width="13" style="56" customWidth="1"/>
    <col min="5382" max="5382" width="20" style="56" customWidth="1"/>
    <col min="5383" max="5384" width="13.5703125" style="56" customWidth="1"/>
    <col min="5385" max="5385" width="9.42578125" style="56" bestFit="1" customWidth="1"/>
    <col min="5386" max="5387" width="9.140625" style="56"/>
    <col min="5388" max="5388" width="20.28515625" style="56" customWidth="1"/>
    <col min="5389" max="5389" width="24.85546875" style="56" customWidth="1"/>
    <col min="5390" max="5390" width="25" style="56" customWidth="1"/>
    <col min="5391" max="5391" width="26" style="56" customWidth="1"/>
    <col min="5392" max="5392" width="16.5703125" style="56" customWidth="1"/>
    <col min="5393" max="5393" width="40.28515625" style="56" customWidth="1"/>
    <col min="5394" max="5394" width="24.140625" style="56" customWidth="1"/>
    <col min="5395" max="5395" width="36.28515625" style="56" customWidth="1"/>
    <col min="5396" max="5396" width="50.7109375" style="56" customWidth="1"/>
    <col min="5397" max="5632" width="9.140625" style="56"/>
    <col min="5633" max="5633" width="8.28515625" style="56" customWidth="1"/>
    <col min="5634" max="5634" width="9.140625" style="56"/>
    <col min="5635" max="5635" width="27" style="56" customWidth="1"/>
    <col min="5636" max="5636" width="9.140625" style="56"/>
    <col min="5637" max="5637" width="13" style="56" customWidth="1"/>
    <col min="5638" max="5638" width="20" style="56" customWidth="1"/>
    <col min="5639" max="5640" width="13.5703125" style="56" customWidth="1"/>
    <col min="5641" max="5641" width="9.42578125" style="56" bestFit="1" customWidth="1"/>
    <col min="5642" max="5643" width="9.140625" style="56"/>
    <col min="5644" max="5644" width="20.28515625" style="56" customWidth="1"/>
    <col min="5645" max="5645" width="24.85546875" style="56" customWidth="1"/>
    <col min="5646" max="5646" width="25" style="56" customWidth="1"/>
    <col min="5647" max="5647" width="26" style="56" customWidth="1"/>
    <col min="5648" max="5648" width="16.5703125" style="56" customWidth="1"/>
    <col min="5649" max="5649" width="40.28515625" style="56" customWidth="1"/>
    <col min="5650" max="5650" width="24.140625" style="56" customWidth="1"/>
    <col min="5651" max="5651" width="36.28515625" style="56" customWidth="1"/>
    <col min="5652" max="5652" width="50.7109375" style="56" customWidth="1"/>
    <col min="5653" max="5888" width="9.140625" style="56"/>
    <col min="5889" max="5889" width="8.28515625" style="56" customWidth="1"/>
    <col min="5890" max="5890" width="9.140625" style="56"/>
    <col min="5891" max="5891" width="27" style="56" customWidth="1"/>
    <col min="5892" max="5892" width="9.140625" style="56"/>
    <col min="5893" max="5893" width="13" style="56" customWidth="1"/>
    <col min="5894" max="5894" width="20" style="56" customWidth="1"/>
    <col min="5895" max="5896" width="13.5703125" style="56" customWidth="1"/>
    <col min="5897" max="5897" width="9.42578125" style="56" bestFit="1" customWidth="1"/>
    <col min="5898" max="5899" width="9.140625" style="56"/>
    <col min="5900" max="5900" width="20.28515625" style="56" customWidth="1"/>
    <col min="5901" max="5901" width="24.85546875" style="56" customWidth="1"/>
    <col min="5902" max="5902" width="25" style="56" customWidth="1"/>
    <col min="5903" max="5903" width="26" style="56" customWidth="1"/>
    <col min="5904" max="5904" width="16.5703125" style="56" customWidth="1"/>
    <col min="5905" max="5905" width="40.28515625" style="56" customWidth="1"/>
    <col min="5906" max="5906" width="24.140625" style="56" customWidth="1"/>
    <col min="5907" max="5907" width="36.28515625" style="56" customWidth="1"/>
    <col min="5908" max="5908" width="50.7109375" style="56" customWidth="1"/>
    <col min="5909" max="6144" width="9.140625" style="56"/>
    <col min="6145" max="6145" width="8.28515625" style="56" customWidth="1"/>
    <col min="6146" max="6146" width="9.140625" style="56"/>
    <col min="6147" max="6147" width="27" style="56" customWidth="1"/>
    <col min="6148" max="6148" width="9.140625" style="56"/>
    <col min="6149" max="6149" width="13" style="56" customWidth="1"/>
    <col min="6150" max="6150" width="20" style="56" customWidth="1"/>
    <col min="6151" max="6152" width="13.5703125" style="56" customWidth="1"/>
    <col min="6153" max="6153" width="9.42578125" style="56" bestFit="1" customWidth="1"/>
    <col min="6154" max="6155" width="9.140625" style="56"/>
    <col min="6156" max="6156" width="20.28515625" style="56" customWidth="1"/>
    <col min="6157" max="6157" width="24.85546875" style="56" customWidth="1"/>
    <col min="6158" max="6158" width="25" style="56" customWidth="1"/>
    <col min="6159" max="6159" width="26" style="56" customWidth="1"/>
    <col min="6160" max="6160" width="16.5703125" style="56" customWidth="1"/>
    <col min="6161" max="6161" width="40.28515625" style="56" customWidth="1"/>
    <col min="6162" max="6162" width="24.140625" style="56" customWidth="1"/>
    <col min="6163" max="6163" width="36.28515625" style="56" customWidth="1"/>
    <col min="6164" max="6164" width="50.7109375" style="56" customWidth="1"/>
    <col min="6165" max="6400" width="9.140625" style="56"/>
    <col min="6401" max="6401" width="8.28515625" style="56" customWidth="1"/>
    <col min="6402" max="6402" width="9.140625" style="56"/>
    <col min="6403" max="6403" width="27" style="56" customWidth="1"/>
    <col min="6404" max="6404" width="9.140625" style="56"/>
    <col min="6405" max="6405" width="13" style="56" customWidth="1"/>
    <col min="6406" max="6406" width="20" style="56" customWidth="1"/>
    <col min="6407" max="6408" width="13.5703125" style="56" customWidth="1"/>
    <col min="6409" max="6409" width="9.42578125" style="56" bestFit="1" customWidth="1"/>
    <col min="6410" max="6411" width="9.140625" style="56"/>
    <col min="6412" max="6412" width="20.28515625" style="56" customWidth="1"/>
    <col min="6413" max="6413" width="24.85546875" style="56" customWidth="1"/>
    <col min="6414" max="6414" width="25" style="56" customWidth="1"/>
    <col min="6415" max="6415" width="26" style="56" customWidth="1"/>
    <col min="6416" max="6416" width="16.5703125" style="56" customWidth="1"/>
    <col min="6417" max="6417" width="40.28515625" style="56" customWidth="1"/>
    <col min="6418" max="6418" width="24.140625" style="56" customWidth="1"/>
    <col min="6419" max="6419" width="36.28515625" style="56" customWidth="1"/>
    <col min="6420" max="6420" width="50.7109375" style="56" customWidth="1"/>
    <col min="6421" max="6656" width="9.140625" style="56"/>
    <col min="6657" max="6657" width="8.28515625" style="56" customWidth="1"/>
    <col min="6658" max="6658" width="9.140625" style="56"/>
    <col min="6659" max="6659" width="27" style="56" customWidth="1"/>
    <col min="6660" max="6660" width="9.140625" style="56"/>
    <col min="6661" max="6661" width="13" style="56" customWidth="1"/>
    <col min="6662" max="6662" width="20" style="56" customWidth="1"/>
    <col min="6663" max="6664" width="13.5703125" style="56" customWidth="1"/>
    <col min="6665" max="6665" width="9.42578125" style="56" bestFit="1" customWidth="1"/>
    <col min="6666" max="6667" width="9.140625" style="56"/>
    <col min="6668" max="6668" width="20.28515625" style="56" customWidth="1"/>
    <col min="6669" max="6669" width="24.85546875" style="56" customWidth="1"/>
    <col min="6670" max="6670" width="25" style="56" customWidth="1"/>
    <col min="6671" max="6671" width="26" style="56" customWidth="1"/>
    <col min="6672" max="6672" width="16.5703125" style="56" customWidth="1"/>
    <col min="6673" max="6673" width="40.28515625" style="56" customWidth="1"/>
    <col min="6674" max="6674" width="24.140625" style="56" customWidth="1"/>
    <col min="6675" max="6675" width="36.28515625" style="56" customWidth="1"/>
    <col min="6676" max="6676" width="50.7109375" style="56" customWidth="1"/>
    <col min="6677" max="6912" width="9.140625" style="56"/>
    <col min="6913" max="6913" width="8.28515625" style="56" customWidth="1"/>
    <col min="6914" max="6914" width="9.140625" style="56"/>
    <col min="6915" max="6915" width="27" style="56" customWidth="1"/>
    <col min="6916" max="6916" width="9.140625" style="56"/>
    <col min="6917" max="6917" width="13" style="56" customWidth="1"/>
    <col min="6918" max="6918" width="20" style="56" customWidth="1"/>
    <col min="6919" max="6920" width="13.5703125" style="56" customWidth="1"/>
    <col min="6921" max="6921" width="9.42578125" style="56" bestFit="1" customWidth="1"/>
    <col min="6922" max="6923" width="9.140625" style="56"/>
    <col min="6924" max="6924" width="20.28515625" style="56" customWidth="1"/>
    <col min="6925" max="6925" width="24.85546875" style="56" customWidth="1"/>
    <col min="6926" max="6926" width="25" style="56" customWidth="1"/>
    <col min="6927" max="6927" width="26" style="56" customWidth="1"/>
    <col min="6928" max="6928" width="16.5703125" style="56" customWidth="1"/>
    <col min="6929" max="6929" width="40.28515625" style="56" customWidth="1"/>
    <col min="6930" max="6930" width="24.140625" style="56" customWidth="1"/>
    <col min="6931" max="6931" width="36.28515625" style="56" customWidth="1"/>
    <col min="6932" max="6932" width="50.7109375" style="56" customWidth="1"/>
    <col min="6933" max="7168" width="9.140625" style="56"/>
    <col min="7169" max="7169" width="8.28515625" style="56" customWidth="1"/>
    <col min="7170" max="7170" width="9.140625" style="56"/>
    <col min="7171" max="7171" width="27" style="56" customWidth="1"/>
    <col min="7172" max="7172" width="9.140625" style="56"/>
    <col min="7173" max="7173" width="13" style="56" customWidth="1"/>
    <col min="7174" max="7174" width="20" style="56" customWidth="1"/>
    <col min="7175" max="7176" width="13.5703125" style="56" customWidth="1"/>
    <col min="7177" max="7177" width="9.42578125" style="56" bestFit="1" customWidth="1"/>
    <col min="7178" max="7179" width="9.140625" style="56"/>
    <col min="7180" max="7180" width="20.28515625" style="56" customWidth="1"/>
    <col min="7181" max="7181" width="24.85546875" style="56" customWidth="1"/>
    <col min="7182" max="7182" width="25" style="56" customWidth="1"/>
    <col min="7183" max="7183" width="26" style="56" customWidth="1"/>
    <col min="7184" max="7184" width="16.5703125" style="56" customWidth="1"/>
    <col min="7185" max="7185" width="40.28515625" style="56" customWidth="1"/>
    <col min="7186" max="7186" width="24.140625" style="56" customWidth="1"/>
    <col min="7187" max="7187" width="36.28515625" style="56" customWidth="1"/>
    <col min="7188" max="7188" width="50.7109375" style="56" customWidth="1"/>
    <col min="7189" max="7424" width="9.140625" style="56"/>
    <col min="7425" max="7425" width="8.28515625" style="56" customWidth="1"/>
    <col min="7426" max="7426" width="9.140625" style="56"/>
    <col min="7427" max="7427" width="27" style="56" customWidth="1"/>
    <col min="7428" max="7428" width="9.140625" style="56"/>
    <col min="7429" max="7429" width="13" style="56" customWidth="1"/>
    <col min="7430" max="7430" width="20" style="56" customWidth="1"/>
    <col min="7431" max="7432" width="13.5703125" style="56" customWidth="1"/>
    <col min="7433" max="7433" width="9.42578125" style="56" bestFit="1" customWidth="1"/>
    <col min="7434" max="7435" width="9.140625" style="56"/>
    <col min="7436" max="7436" width="20.28515625" style="56" customWidth="1"/>
    <col min="7437" max="7437" width="24.85546875" style="56" customWidth="1"/>
    <col min="7438" max="7438" width="25" style="56" customWidth="1"/>
    <col min="7439" max="7439" width="26" style="56" customWidth="1"/>
    <col min="7440" max="7440" width="16.5703125" style="56" customWidth="1"/>
    <col min="7441" max="7441" width="40.28515625" style="56" customWidth="1"/>
    <col min="7442" max="7442" width="24.140625" style="56" customWidth="1"/>
    <col min="7443" max="7443" width="36.28515625" style="56" customWidth="1"/>
    <col min="7444" max="7444" width="50.7109375" style="56" customWidth="1"/>
    <col min="7445" max="7680" width="9.140625" style="56"/>
    <col min="7681" max="7681" width="8.28515625" style="56" customWidth="1"/>
    <col min="7682" max="7682" width="9.140625" style="56"/>
    <col min="7683" max="7683" width="27" style="56" customWidth="1"/>
    <col min="7684" max="7684" width="9.140625" style="56"/>
    <col min="7685" max="7685" width="13" style="56" customWidth="1"/>
    <col min="7686" max="7686" width="20" style="56" customWidth="1"/>
    <col min="7687" max="7688" width="13.5703125" style="56" customWidth="1"/>
    <col min="7689" max="7689" width="9.42578125" style="56" bestFit="1" customWidth="1"/>
    <col min="7690" max="7691" width="9.140625" style="56"/>
    <col min="7692" max="7692" width="20.28515625" style="56" customWidth="1"/>
    <col min="7693" max="7693" width="24.85546875" style="56" customWidth="1"/>
    <col min="7694" max="7694" width="25" style="56" customWidth="1"/>
    <col min="7695" max="7695" width="26" style="56" customWidth="1"/>
    <col min="7696" max="7696" width="16.5703125" style="56" customWidth="1"/>
    <col min="7697" max="7697" width="40.28515625" style="56" customWidth="1"/>
    <col min="7698" max="7698" width="24.140625" style="56" customWidth="1"/>
    <col min="7699" max="7699" width="36.28515625" style="56" customWidth="1"/>
    <col min="7700" max="7700" width="50.7109375" style="56" customWidth="1"/>
    <col min="7701" max="7936" width="9.140625" style="56"/>
    <col min="7937" max="7937" width="8.28515625" style="56" customWidth="1"/>
    <col min="7938" max="7938" width="9.140625" style="56"/>
    <col min="7939" max="7939" width="27" style="56" customWidth="1"/>
    <col min="7940" max="7940" width="9.140625" style="56"/>
    <col min="7941" max="7941" width="13" style="56" customWidth="1"/>
    <col min="7942" max="7942" width="20" style="56" customWidth="1"/>
    <col min="7943" max="7944" width="13.5703125" style="56" customWidth="1"/>
    <col min="7945" max="7945" width="9.42578125" style="56" bestFit="1" customWidth="1"/>
    <col min="7946" max="7947" width="9.140625" style="56"/>
    <col min="7948" max="7948" width="20.28515625" style="56" customWidth="1"/>
    <col min="7949" max="7949" width="24.85546875" style="56" customWidth="1"/>
    <col min="7950" max="7950" width="25" style="56" customWidth="1"/>
    <col min="7951" max="7951" width="26" style="56" customWidth="1"/>
    <col min="7952" max="7952" width="16.5703125" style="56" customWidth="1"/>
    <col min="7953" max="7953" width="40.28515625" style="56" customWidth="1"/>
    <col min="7954" max="7954" width="24.140625" style="56" customWidth="1"/>
    <col min="7955" max="7955" width="36.28515625" style="56" customWidth="1"/>
    <col min="7956" max="7956" width="50.7109375" style="56" customWidth="1"/>
    <col min="7957" max="8192" width="9.140625" style="56"/>
    <col min="8193" max="8193" width="8.28515625" style="56" customWidth="1"/>
    <col min="8194" max="8194" width="9.140625" style="56"/>
    <col min="8195" max="8195" width="27" style="56" customWidth="1"/>
    <col min="8196" max="8196" width="9.140625" style="56"/>
    <col min="8197" max="8197" width="13" style="56" customWidth="1"/>
    <col min="8198" max="8198" width="20" style="56" customWidth="1"/>
    <col min="8199" max="8200" width="13.5703125" style="56" customWidth="1"/>
    <col min="8201" max="8201" width="9.42578125" style="56" bestFit="1" customWidth="1"/>
    <col min="8202" max="8203" width="9.140625" style="56"/>
    <col min="8204" max="8204" width="20.28515625" style="56" customWidth="1"/>
    <col min="8205" max="8205" width="24.85546875" style="56" customWidth="1"/>
    <col min="8206" max="8206" width="25" style="56" customWidth="1"/>
    <col min="8207" max="8207" width="26" style="56" customWidth="1"/>
    <col min="8208" max="8208" width="16.5703125" style="56" customWidth="1"/>
    <col min="8209" max="8209" width="40.28515625" style="56" customWidth="1"/>
    <col min="8210" max="8210" width="24.140625" style="56" customWidth="1"/>
    <col min="8211" max="8211" width="36.28515625" style="56" customWidth="1"/>
    <col min="8212" max="8212" width="50.7109375" style="56" customWidth="1"/>
    <col min="8213" max="8448" width="9.140625" style="56"/>
    <col min="8449" max="8449" width="8.28515625" style="56" customWidth="1"/>
    <col min="8450" max="8450" width="9.140625" style="56"/>
    <col min="8451" max="8451" width="27" style="56" customWidth="1"/>
    <col min="8452" max="8452" width="9.140625" style="56"/>
    <col min="8453" max="8453" width="13" style="56" customWidth="1"/>
    <col min="8454" max="8454" width="20" style="56" customWidth="1"/>
    <col min="8455" max="8456" width="13.5703125" style="56" customWidth="1"/>
    <col min="8457" max="8457" width="9.42578125" style="56" bestFit="1" customWidth="1"/>
    <col min="8458" max="8459" width="9.140625" style="56"/>
    <col min="8460" max="8460" width="20.28515625" style="56" customWidth="1"/>
    <col min="8461" max="8461" width="24.85546875" style="56" customWidth="1"/>
    <col min="8462" max="8462" width="25" style="56" customWidth="1"/>
    <col min="8463" max="8463" width="26" style="56" customWidth="1"/>
    <col min="8464" max="8464" width="16.5703125" style="56" customWidth="1"/>
    <col min="8465" max="8465" width="40.28515625" style="56" customWidth="1"/>
    <col min="8466" max="8466" width="24.140625" style="56" customWidth="1"/>
    <col min="8467" max="8467" width="36.28515625" style="56" customWidth="1"/>
    <col min="8468" max="8468" width="50.7109375" style="56" customWidth="1"/>
    <col min="8469" max="8704" width="9.140625" style="56"/>
    <col min="8705" max="8705" width="8.28515625" style="56" customWidth="1"/>
    <col min="8706" max="8706" width="9.140625" style="56"/>
    <col min="8707" max="8707" width="27" style="56" customWidth="1"/>
    <col min="8708" max="8708" width="9.140625" style="56"/>
    <col min="8709" max="8709" width="13" style="56" customWidth="1"/>
    <col min="8710" max="8710" width="20" style="56" customWidth="1"/>
    <col min="8711" max="8712" width="13.5703125" style="56" customWidth="1"/>
    <col min="8713" max="8713" width="9.42578125" style="56" bestFit="1" customWidth="1"/>
    <col min="8714" max="8715" width="9.140625" style="56"/>
    <col min="8716" max="8716" width="20.28515625" style="56" customWidth="1"/>
    <col min="8717" max="8717" width="24.85546875" style="56" customWidth="1"/>
    <col min="8718" max="8718" width="25" style="56" customWidth="1"/>
    <col min="8719" max="8719" width="26" style="56" customWidth="1"/>
    <col min="8720" max="8720" width="16.5703125" style="56" customWidth="1"/>
    <col min="8721" max="8721" width="40.28515625" style="56" customWidth="1"/>
    <col min="8722" max="8722" width="24.140625" style="56" customWidth="1"/>
    <col min="8723" max="8723" width="36.28515625" style="56" customWidth="1"/>
    <col min="8724" max="8724" width="50.7109375" style="56" customWidth="1"/>
    <col min="8725" max="8960" width="9.140625" style="56"/>
    <col min="8961" max="8961" width="8.28515625" style="56" customWidth="1"/>
    <col min="8962" max="8962" width="9.140625" style="56"/>
    <col min="8963" max="8963" width="27" style="56" customWidth="1"/>
    <col min="8964" max="8964" width="9.140625" style="56"/>
    <col min="8965" max="8965" width="13" style="56" customWidth="1"/>
    <col min="8966" max="8966" width="20" style="56" customWidth="1"/>
    <col min="8967" max="8968" width="13.5703125" style="56" customWidth="1"/>
    <col min="8969" max="8969" width="9.42578125" style="56" bestFit="1" customWidth="1"/>
    <col min="8970" max="8971" width="9.140625" style="56"/>
    <col min="8972" max="8972" width="20.28515625" style="56" customWidth="1"/>
    <col min="8973" max="8973" width="24.85546875" style="56" customWidth="1"/>
    <col min="8974" max="8974" width="25" style="56" customWidth="1"/>
    <col min="8975" max="8975" width="26" style="56" customWidth="1"/>
    <col min="8976" max="8976" width="16.5703125" style="56" customWidth="1"/>
    <col min="8977" max="8977" width="40.28515625" style="56" customWidth="1"/>
    <col min="8978" max="8978" width="24.140625" style="56" customWidth="1"/>
    <col min="8979" max="8979" width="36.28515625" style="56" customWidth="1"/>
    <col min="8980" max="8980" width="50.7109375" style="56" customWidth="1"/>
    <col min="8981" max="9216" width="9.140625" style="56"/>
    <col min="9217" max="9217" width="8.28515625" style="56" customWidth="1"/>
    <col min="9218" max="9218" width="9.140625" style="56"/>
    <col min="9219" max="9219" width="27" style="56" customWidth="1"/>
    <col min="9220" max="9220" width="9.140625" style="56"/>
    <col min="9221" max="9221" width="13" style="56" customWidth="1"/>
    <col min="9222" max="9222" width="20" style="56" customWidth="1"/>
    <col min="9223" max="9224" width="13.5703125" style="56" customWidth="1"/>
    <col min="9225" max="9225" width="9.42578125" style="56" bestFit="1" customWidth="1"/>
    <col min="9226" max="9227" width="9.140625" style="56"/>
    <col min="9228" max="9228" width="20.28515625" style="56" customWidth="1"/>
    <col min="9229" max="9229" width="24.85546875" style="56" customWidth="1"/>
    <col min="9230" max="9230" width="25" style="56" customWidth="1"/>
    <col min="9231" max="9231" width="26" style="56" customWidth="1"/>
    <col min="9232" max="9232" width="16.5703125" style="56" customWidth="1"/>
    <col min="9233" max="9233" width="40.28515625" style="56" customWidth="1"/>
    <col min="9234" max="9234" width="24.140625" style="56" customWidth="1"/>
    <col min="9235" max="9235" width="36.28515625" style="56" customWidth="1"/>
    <col min="9236" max="9236" width="50.7109375" style="56" customWidth="1"/>
    <col min="9237" max="9472" width="9.140625" style="56"/>
    <col min="9473" max="9473" width="8.28515625" style="56" customWidth="1"/>
    <col min="9474" max="9474" width="9.140625" style="56"/>
    <col min="9475" max="9475" width="27" style="56" customWidth="1"/>
    <col min="9476" max="9476" width="9.140625" style="56"/>
    <col min="9477" max="9477" width="13" style="56" customWidth="1"/>
    <col min="9478" max="9478" width="20" style="56" customWidth="1"/>
    <col min="9479" max="9480" width="13.5703125" style="56" customWidth="1"/>
    <col min="9481" max="9481" width="9.42578125" style="56" bestFit="1" customWidth="1"/>
    <col min="9482" max="9483" width="9.140625" style="56"/>
    <col min="9484" max="9484" width="20.28515625" style="56" customWidth="1"/>
    <col min="9485" max="9485" width="24.85546875" style="56" customWidth="1"/>
    <col min="9486" max="9486" width="25" style="56" customWidth="1"/>
    <col min="9487" max="9487" width="26" style="56" customWidth="1"/>
    <col min="9488" max="9488" width="16.5703125" style="56" customWidth="1"/>
    <col min="9489" max="9489" width="40.28515625" style="56" customWidth="1"/>
    <col min="9490" max="9490" width="24.140625" style="56" customWidth="1"/>
    <col min="9491" max="9491" width="36.28515625" style="56" customWidth="1"/>
    <col min="9492" max="9492" width="50.7109375" style="56" customWidth="1"/>
    <col min="9493" max="9728" width="9.140625" style="56"/>
    <col min="9729" max="9729" width="8.28515625" style="56" customWidth="1"/>
    <col min="9730" max="9730" width="9.140625" style="56"/>
    <col min="9731" max="9731" width="27" style="56" customWidth="1"/>
    <col min="9732" max="9732" width="9.140625" style="56"/>
    <col min="9733" max="9733" width="13" style="56" customWidth="1"/>
    <col min="9734" max="9734" width="20" style="56" customWidth="1"/>
    <col min="9735" max="9736" width="13.5703125" style="56" customWidth="1"/>
    <col min="9737" max="9737" width="9.42578125" style="56" bestFit="1" customWidth="1"/>
    <col min="9738" max="9739" width="9.140625" style="56"/>
    <col min="9740" max="9740" width="20.28515625" style="56" customWidth="1"/>
    <col min="9741" max="9741" width="24.85546875" style="56" customWidth="1"/>
    <col min="9742" max="9742" width="25" style="56" customWidth="1"/>
    <col min="9743" max="9743" width="26" style="56" customWidth="1"/>
    <col min="9744" max="9744" width="16.5703125" style="56" customWidth="1"/>
    <col min="9745" max="9745" width="40.28515625" style="56" customWidth="1"/>
    <col min="9746" max="9746" width="24.140625" style="56" customWidth="1"/>
    <col min="9747" max="9747" width="36.28515625" style="56" customWidth="1"/>
    <col min="9748" max="9748" width="50.7109375" style="56" customWidth="1"/>
    <col min="9749" max="9984" width="9.140625" style="56"/>
    <col min="9985" max="9985" width="8.28515625" style="56" customWidth="1"/>
    <col min="9986" max="9986" width="9.140625" style="56"/>
    <col min="9987" max="9987" width="27" style="56" customWidth="1"/>
    <col min="9988" max="9988" width="9.140625" style="56"/>
    <col min="9989" max="9989" width="13" style="56" customWidth="1"/>
    <col min="9990" max="9990" width="20" style="56" customWidth="1"/>
    <col min="9991" max="9992" width="13.5703125" style="56" customWidth="1"/>
    <col min="9993" max="9993" width="9.42578125" style="56" bestFit="1" customWidth="1"/>
    <col min="9994" max="9995" width="9.140625" style="56"/>
    <col min="9996" max="9996" width="20.28515625" style="56" customWidth="1"/>
    <col min="9997" max="9997" width="24.85546875" style="56" customWidth="1"/>
    <col min="9998" max="9998" width="25" style="56" customWidth="1"/>
    <col min="9999" max="9999" width="26" style="56" customWidth="1"/>
    <col min="10000" max="10000" width="16.5703125" style="56" customWidth="1"/>
    <col min="10001" max="10001" width="40.28515625" style="56" customWidth="1"/>
    <col min="10002" max="10002" width="24.140625" style="56" customWidth="1"/>
    <col min="10003" max="10003" width="36.28515625" style="56" customWidth="1"/>
    <col min="10004" max="10004" width="50.7109375" style="56" customWidth="1"/>
    <col min="10005" max="10240" width="9.140625" style="56"/>
    <col min="10241" max="10241" width="8.28515625" style="56" customWidth="1"/>
    <col min="10242" max="10242" width="9.140625" style="56"/>
    <col min="10243" max="10243" width="27" style="56" customWidth="1"/>
    <col min="10244" max="10244" width="9.140625" style="56"/>
    <col min="10245" max="10245" width="13" style="56" customWidth="1"/>
    <col min="10246" max="10246" width="20" style="56" customWidth="1"/>
    <col min="10247" max="10248" width="13.5703125" style="56" customWidth="1"/>
    <col min="10249" max="10249" width="9.42578125" style="56" bestFit="1" customWidth="1"/>
    <col min="10250" max="10251" width="9.140625" style="56"/>
    <col min="10252" max="10252" width="20.28515625" style="56" customWidth="1"/>
    <col min="10253" max="10253" width="24.85546875" style="56" customWidth="1"/>
    <col min="10254" max="10254" width="25" style="56" customWidth="1"/>
    <col min="10255" max="10255" width="26" style="56" customWidth="1"/>
    <col min="10256" max="10256" width="16.5703125" style="56" customWidth="1"/>
    <col min="10257" max="10257" width="40.28515625" style="56" customWidth="1"/>
    <col min="10258" max="10258" width="24.140625" style="56" customWidth="1"/>
    <col min="10259" max="10259" width="36.28515625" style="56" customWidth="1"/>
    <col min="10260" max="10260" width="50.7109375" style="56" customWidth="1"/>
    <col min="10261" max="10496" width="9.140625" style="56"/>
    <col min="10497" max="10497" width="8.28515625" style="56" customWidth="1"/>
    <col min="10498" max="10498" width="9.140625" style="56"/>
    <col min="10499" max="10499" width="27" style="56" customWidth="1"/>
    <col min="10500" max="10500" width="9.140625" style="56"/>
    <col min="10501" max="10501" width="13" style="56" customWidth="1"/>
    <col min="10502" max="10502" width="20" style="56" customWidth="1"/>
    <col min="10503" max="10504" width="13.5703125" style="56" customWidth="1"/>
    <col min="10505" max="10505" width="9.42578125" style="56" bestFit="1" customWidth="1"/>
    <col min="10506" max="10507" width="9.140625" style="56"/>
    <col min="10508" max="10508" width="20.28515625" style="56" customWidth="1"/>
    <col min="10509" max="10509" width="24.85546875" style="56" customWidth="1"/>
    <col min="10510" max="10510" width="25" style="56" customWidth="1"/>
    <col min="10511" max="10511" width="26" style="56" customWidth="1"/>
    <col min="10512" max="10512" width="16.5703125" style="56" customWidth="1"/>
    <col min="10513" max="10513" width="40.28515625" style="56" customWidth="1"/>
    <col min="10514" max="10514" width="24.140625" style="56" customWidth="1"/>
    <col min="10515" max="10515" width="36.28515625" style="56" customWidth="1"/>
    <col min="10516" max="10516" width="50.7109375" style="56" customWidth="1"/>
    <col min="10517" max="10752" width="9.140625" style="56"/>
    <col min="10753" max="10753" width="8.28515625" style="56" customWidth="1"/>
    <col min="10754" max="10754" width="9.140625" style="56"/>
    <col min="10755" max="10755" width="27" style="56" customWidth="1"/>
    <col min="10756" max="10756" width="9.140625" style="56"/>
    <col min="10757" max="10757" width="13" style="56" customWidth="1"/>
    <col min="10758" max="10758" width="20" style="56" customWidth="1"/>
    <col min="10759" max="10760" width="13.5703125" style="56" customWidth="1"/>
    <col min="10761" max="10761" width="9.42578125" style="56" bestFit="1" customWidth="1"/>
    <col min="10762" max="10763" width="9.140625" style="56"/>
    <col min="10764" max="10764" width="20.28515625" style="56" customWidth="1"/>
    <col min="10765" max="10765" width="24.85546875" style="56" customWidth="1"/>
    <col min="10766" max="10766" width="25" style="56" customWidth="1"/>
    <col min="10767" max="10767" width="26" style="56" customWidth="1"/>
    <col min="10768" max="10768" width="16.5703125" style="56" customWidth="1"/>
    <col min="10769" max="10769" width="40.28515625" style="56" customWidth="1"/>
    <col min="10770" max="10770" width="24.140625" style="56" customWidth="1"/>
    <col min="10771" max="10771" width="36.28515625" style="56" customWidth="1"/>
    <col min="10772" max="10772" width="50.7109375" style="56" customWidth="1"/>
    <col min="10773" max="11008" width="9.140625" style="56"/>
    <col min="11009" max="11009" width="8.28515625" style="56" customWidth="1"/>
    <col min="11010" max="11010" width="9.140625" style="56"/>
    <col min="11011" max="11011" width="27" style="56" customWidth="1"/>
    <col min="11012" max="11012" width="9.140625" style="56"/>
    <col min="11013" max="11013" width="13" style="56" customWidth="1"/>
    <col min="11014" max="11014" width="20" style="56" customWidth="1"/>
    <col min="11015" max="11016" width="13.5703125" style="56" customWidth="1"/>
    <col min="11017" max="11017" width="9.42578125" style="56" bestFit="1" customWidth="1"/>
    <col min="11018" max="11019" width="9.140625" style="56"/>
    <col min="11020" max="11020" width="20.28515625" style="56" customWidth="1"/>
    <col min="11021" max="11021" width="24.85546875" style="56" customWidth="1"/>
    <col min="11022" max="11022" width="25" style="56" customWidth="1"/>
    <col min="11023" max="11023" width="26" style="56" customWidth="1"/>
    <col min="11024" max="11024" width="16.5703125" style="56" customWidth="1"/>
    <col min="11025" max="11025" width="40.28515625" style="56" customWidth="1"/>
    <col min="11026" max="11026" width="24.140625" style="56" customWidth="1"/>
    <col min="11027" max="11027" width="36.28515625" style="56" customWidth="1"/>
    <col min="11028" max="11028" width="50.7109375" style="56" customWidth="1"/>
    <col min="11029" max="11264" width="9.140625" style="56"/>
    <col min="11265" max="11265" width="8.28515625" style="56" customWidth="1"/>
    <col min="11266" max="11266" width="9.140625" style="56"/>
    <col min="11267" max="11267" width="27" style="56" customWidth="1"/>
    <col min="11268" max="11268" width="9.140625" style="56"/>
    <col min="11269" max="11269" width="13" style="56" customWidth="1"/>
    <col min="11270" max="11270" width="20" style="56" customWidth="1"/>
    <col min="11271" max="11272" width="13.5703125" style="56" customWidth="1"/>
    <col min="11273" max="11273" width="9.42578125" style="56" bestFit="1" customWidth="1"/>
    <col min="11274" max="11275" width="9.140625" style="56"/>
    <col min="11276" max="11276" width="20.28515625" style="56" customWidth="1"/>
    <col min="11277" max="11277" width="24.85546875" style="56" customWidth="1"/>
    <col min="11278" max="11278" width="25" style="56" customWidth="1"/>
    <col min="11279" max="11279" width="26" style="56" customWidth="1"/>
    <col min="11280" max="11280" width="16.5703125" style="56" customWidth="1"/>
    <col min="11281" max="11281" width="40.28515625" style="56" customWidth="1"/>
    <col min="11282" max="11282" width="24.140625" style="56" customWidth="1"/>
    <col min="11283" max="11283" width="36.28515625" style="56" customWidth="1"/>
    <col min="11284" max="11284" width="50.7109375" style="56" customWidth="1"/>
    <col min="11285" max="11520" width="9.140625" style="56"/>
    <col min="11521" max="11521" width="8.28515625" style="56" customWidth="1"/>
    <col min="11522" max="11522" width="9.140625" style="56"/>
    <col min="11523" max="11523" width="27" style="56" customWidth="1"/>
    <col min="11524" max="11524" width="9.140625" style="56"/>
    <col min="11525" max="11525" width="13" style="56" customWidth="1"/>
    <col min="11526" max="11526" width="20" style="56" customWidth="1"/>
    <col min="11527" max="11528" width="13.5703125" style="56" customWidth="1"/>
    <col min="11529" max="11529" width="9.42578125" style="56" bestFit="1" customWidth="1"/>
    <col min="11530" max="11531" width="9.140625" style="56"/>
    <col min="11532" max="11532" width="20.28515625" style="56" customWidth="1"/>
    <col min="11533" max="11533" width="24.85546875" style="56" customWidth="1"/>
    <col min="11534" max="11534" width="25" style="56" customWidth="1"/>
    <col min="11535" max="11535" width="26" style="56" customWidth="1"/>
    <col min="11536" max="11536" width="16.5703125" style="56" customWidth="1"/>
    <col min="11537" max="11537" width="40.28515625" style="56" customWidth="1"/>
    <col min="11538" max="11538" width="24.140625" style="56" customWidth="1"/>
    <col min="11539" max="11539" width="36.28515625" style="56" customWidth="1"/>
    <col min="11540" max="11540" width="50.7109375" style="56" customWidth="1"/>
    <col min="11541" max="11776" width="9.140625" style="56"/>
    <col min="11777" max="11777" width="8.28515625" style="56" customWidth="1"/>
    <col min="11778" max="11778" width="9.140625" style="56"/>
    <col min="11779" max="11779" width="27" style="56" customWidth="1"/>
    <col min="11780" max="11780" width="9.140625" style="56"/>
    <col min="11781" max="11781" width="13" style="56" customWidth="1"/>
    <col min="11782" max="11782" width="20" style="56" customWidth="1"/>
    <col min="11783" max="11784" width="13.5703125" style="56" customWidth="1"/>
    <col min="11785" max="11785" width="9.42578125" style="56" bestFit="1" customWidth="1"/>
    <col min="11786" max="11787" width="9.140625" style="56"/>
    <col min="11788" max="11788" width="20.28515625" style="56" customWidth="1"/>
    <col min="11789" max="11789" width="24.85546875" style="56" customWidth="1"/>
    <col min="11790" max="11790" width="25" style="56" customWidth="1"/>
    <col min="11791" max="11791" width="26" style="56" customWidth="1"/>
    <col min="11792" max="11792" width="16.5703125" style="56" customWidth="1"/>
    <col min="11793" max="11793" width="40.28515625" style="56" customWidth="1"/>
    <col min="11794" max="11794" width="24.140625" style="56" customWidth="1"/>
    <col min="11795" max="11795" width="36.28515625" style="56" customWidth="1"/>
    <col min="11796" max="11796" width="50.7109375" style="56" customWidth="1"/>
    <col min="11797" max="12032" width="9.140625" style="56"/>
    <col min="12033" max="12033" width="8.28515625" style="56" customWidth="1"/>
    <col min="12034" max="12034" width="9.140625" style="56"/>
    <col min="12035" max="12035" width="27" style="56" customWidth="1"/>
    <col min="12036" max="12036" width="9.140625" style="56"/>
    <col min="12037" max="12037" width="13" style="56" customWidth="1"/>
    <col min="12038" max="12038" width="20" style="56" customWidth="1"/>
    <col min="12039" max="12040" width="13.5703125" style="56" customWidth="1"/>
    <col min="12041" max="12041" width="9.42578125" style="56" bestFit="1" customWidth="1"/>
    <col min="12042" max="12043" width="9.140625" style="56"/>
    <col min="12044" max="12044" width="20.28515625" style="56" customWidth="1"/>
    <col min="12045" max="12045" width="24.85546875" style="56" customWidth="1"/>
    <col min="12046" max="12046" width="25" style="56" customWidth="1"/>
    <col min="12047" max="12047" width="26" style="56" customWidth="1"/>
    <col min="12048" max="12048" width="16.5703125" style="56" customWidth="1"/>
    <col min="12049" max="12049" width="40.28515625" style="56" customWidth="1"/>
    <col min="12050" max="12050" width="24.140625" style="56" customWidth="1"/>
    <col min="12051" max="12051" width="36.28515625" style="56" customWidth="1"/>
    <col min="12052" max="12052" width="50.7109375" style="56" customWidth="1"/>
    <col min="12053" max="12288" width="9.140625" style="56"/>
    <col min="12289" max="12289" width="8.28515625" style="56" customWidth="1"/>
    <col min="12290" max="12290" width="9.140625" style="56"/>
    <col min="12291" max="12291" width="27" style="56" customWidth="1"/>
    <col min="12292" max="12292" width="9.140625" style="56"/>
    <col min="12293" max="12293" width="13" style="56" customWidth="1"/>
    <col min="12294" max="12294" width="20" style="56" customWidth="1"/>
    <col min="12295" max="12296" width="13.5703125" style="56" customWidth="1"/>
    <col min="12297" max="12297" width="9.42578125" style="56" bestFit="1" customWidth="1"/>
    <col min="12298" max="12299" width="9.140625" style="56"/>
    <col min="12300" max="12300" width="20.28515625" style="56" customWidth="1"/>
    <col min="12301" max="12301" width="24.85546875" style="56" customWidth="1"/>
    <col min="12302" max="12302" width="25" style="56" customWidth="1"/>
    <col min="12303" max="12303" width="26" style="56" customWidth="1"/>
    <col min="12304" max="12304" width="16.5703125" style="56" customWidth="1"/>
    <col min="12305" max="12305" width="40.28515625" style="56" customWidth="1"/>
    <col min="12306" max="12306" width="24.140625" style="56" customWidth="1"/>
    <col min="12307" max="12307" width="36.28515625" style="56" customWidth="1"/>
    <col min="12308" max="12308" width="50.7109375" style="56" customWidth="1"/>
    <col min="12309" max="12544" width="9.140625" style="56"/>
    <col min="12545" max="12545" width="8.28515625" style="56" customWidth="1"/>
    <col min="12546" max="12546" width="9.140625" style="56"/>
    <col min="12547" max="12547" width="27" style="56" customWidth="1"/>
    <col min="12548" max="12548" width="9.140625" style="56"/>
    <col min="12549" max="12549" width="13" style="56" customWidth="1"/>
    <col min="12550" max="12550" width="20" style="56" customWidth="1"/>
    <col min="12551" max="12552" width="13.5703125" style="56" customWidth="1"/>
    <col min="12553" max="12553" width="9.42578125" style="56" bestFit="1" customWidth="1"/>
    <col min="12554" max="12555" width="9.140625" style="56"/>
    <col min="12556" max="12556" width="20.28515625" style="56" customWidth="1"/>
    <col min="12557" max="12557" width="24.85546875" style="56" customWidth="1"/>
    <col min="12558" max="12558" width="25" style="56" customWidth="1"/>
    <col min="12559" max="12559" width="26" style="56" customWidth="1"/>
    <col min="12560" max="12560" width="16.5703125" style="56" customWidth="1"/>
    <col min="12561" max="12561" width="40.28515625" style="56" customWidth="1"/>
    <col min="12562" max="12562" width="24.140625" style="56" customWidth="1"/>
    <col min="12563" max="12563" width="36.28515625" style="56" customWidth="1"/>
    <col min="12564" max="12564" width="50.7109375" style="56" customWidth="1"/>
    <col min="12565" max="12800" width="9.140625" style="56"/>
    <col min="12801" max="12801" width="8.28515625" style="56" customWidth="1"/>
    <col min="12802" max="12802" width="9.140625" style="56"/>
    <col min="12803" max="12803" width="27" style="56" customWidth="1"/>
    <col min="12804" max="12804" width="9.140625" style="56"/>
    <col min="12805" max="12805" width="13" style="56" customWidth="1"/>
    <col min="12806" max="12806" width="20" style="56" customWidth="1"/>
    <col min="12807" max="12808" width="13.5703125" style="56" customWidth="1"/>
    <col min="12809" max="12809" width="9.42578125" style="56" bestFit="1" customWidth="1"/>
    <col min="12810" max="12811" width="9.140625" style="56"/>
    <col min="12812" max="12812" width="20.28515625" style="56" customWidth="1"/>
    <col min="12813" max="12813" width="24.85546875" style="56" customWidth="1"/>
    <col min="12814" max="12814" width="25" style="56" customWidth="1"/>
    <col min="12815" max="12815" width="26" style="56" customWidth="1"/>
    <col min="12816" max="12816" width="16.5703125" style="56" customWidth="1"/>
    <col min="12817" max="12817" width="40.28515625" style="56" customWidth="1"/>
    <col min="12818" max="12818" width="24.140625" style="56" customWidth="1"/>
    <col min="12819" max="12819" width="36.28515625" style="56" customWidth="1"/>
    <col min="12820" max="12820" width="50.7109375" style="56" customWidth="1"/>
    <col min="12821" max="13056" width="9.140625" style="56"/>
    <col min="13057" max="13057" width="8.28515625" style="56" customWidth="1"/>
    <col min="13058" max="13058" width="9.140625" style="56"/>
    <col min="13059" max="13059" width="27" style="56" customWidth="1"/>
    <col min="13060" max="13060" width="9.140625" style="56"/>
    <col min="13061" max="13061" width="13" style="56" customWidth="1"/>
    <col min="13062" max="13062" width="20" style="56" customWidth="1"/>
    <col min="13063" max="13064" width="13.5703125" style="56" customWidth="1"/>
    <col min="13065" max="13065" width="9.42578125" style="56" bestFit="1" customWidth="1"/>
    <col min="13066" max="13067" width="9.140625" style="56"/>
    <col min="13068" max="13068" width="20.28515625" style="56" customWidth="1"/>
    <col min="13069" max="13069" width="24.85546875" style="56" customWidth="1"/>
    <col min="13070" max="13070" width="25" style="56" customWidth="1"/>
    <col min="13071" max="13071" width="26" style="56" customWidth="1"/>
    <col min="13072" max="13072" width="16.5703125" style="56" customWidth="1"/>
    <col min="13073" max="13073" width="40.28515625" style="56" customWidth="1"/>
    <col min="13074" max="13074" width="24.140625" style="56" customWidth="1"/>
    <col min="13075" max="13075" width="36.28515625" style="56" customWidth="1"/>
    <col min="13076" max="13076" width="50.7109375" style="56" customWidth="1"/>
    <col min="13077" max="13312" width="9.140625" style="56"/>
    <col min="13313" max="13313" width="8.28515625" style="56" customWidth="1"/>
    <col min="13314" max="13314" width="9.140625" style="56"/>
    <col min="13315" max="13315" width="27" style="56" customWidth="1"/>
    <col min="13316" max="13316" width="9.140625" style="56"/>
    <col min="13317" max="13317" width="13" style="56" customWidth="1"/>
    <col min="13318" max="13318" width="20" style="56" customWidth="1"/>
    <col min="13319" max="13320" width="13.5703125" style="56" customWidth="1"/>
    <col min="13321" max="13321" width="9.42578125" style="56" bestFit="1" customWidth="1"/>
    <col min="13322" max="13323" width="9.140625" style="56"/>
    <col min="13324" max="13324" width="20.28515625" style="56" customWidth="1"/>
    <col min="13325" max="13325" width="24.85546875" style="56" customWidth="1"/>
    <col min="13326" max="13326" width="25" style="56" customWidth="1"/>
    <col min="13327" max="13327" width="26" style="56" customWidth="1"/>
    <col min="13328" max="13328" width="16.5703125" style="56" customWidth="1"/>
    <col min="13329" max="13329" width="40.28515625" style="56" customWidth="1"/>
    <col min="13330" max="13330" width="24.140625" style="56" customWidth="1"/>
    <col min="13331" max="13331" width="36.28515625" style="56" customWidth="1"/>
    <col min="13332" max="13332" width="50.7109375" style="56" customWidth="1"/>
    <col min="13333" max="13568" width="9.140625" style="56"/>
    <col min="13569" max="13569" width="8.28515625" style="56" customWidth="1"/>
    <col min="13570" max="13570" width="9.140625" style="56"/>
    <col min="13571" max="13571" width="27" style="56" customWidth="1"/>
    <col min="13572" max="13572" width="9.140625" style="56"/>
    <col min="13573" max="13573" width="13" style="56" customWidth="1"/>
    <col min="13574" max="13574" width="20" style="56" customWidth="1"/>
    <col min="13575" max="13576" width="13.5703125" style="56" customWidth="1"/>
    <col min="13577" max="13577" width="9.42578125" style="56" bestFit="1" customWidth="1"/>
    <col min="13578" max="13579" width="9.140625" style="56"/>
    <col min="13580" max="13580" width="20.28515625" style="56" customWidth="1"/>
    <col min="13581" max="13581" width="24.85546875" style="56" customWidth="1"/>
    <col min="13582" max="13582" width="25" style="56" customWidth="1"/>
    <col min="13583" max="13583" width="26" style="56" customWidth="1"/>
    <col min="13584" max="13584" width="16.5703125" style="56" customWidth="1"/>
    <col min="13585" max="13585" width="40.28515625" style="56" customWidth="1"/>
    <col min="13586" max="13586" width="24.140625" style="56" customWidth="1"/>
    <col min="13587" max="13587" width="36.28515625" style="56" customWidth="1"/>
    <col min="13588" max="13588" width="50.7109375" style="56" customWidth="1"/>
    <col min="13589" max="13824" width="9.140625" style="56"/>
    <col min="13825" max="13825" width="8.28515625" style="56" customWidth="1"/>
    <col min="13826" max="13826" width="9.140625" style="56"/>
    <col min="13827" max="13827" width="27" style="56" customWidth="1"/>
    <col min="13828" max="13828" width="9.140625" style="56"/>
    <col min="13829" max="13829" width="13" style="56" customWidth="1"/>
    <col min="13830" max="13830" width="20" style="56" customWidth="1"/>
    <col min="13831" max="13832" width="13.5703125" style="56" customWidth="1"/>
    <col min="13833" max="13833" width="9.42578125" style="56" bestFit="1" customWidth="1"/>
    <col min="13834" max="13835" width="9.140625" style="56"/>
    <col min="13836" max="13836" width="20.28515625" style="56" customWidth="1"/>
    <col min="13837" max="13837" width="24.85546875" style="56" customWidth="1"/>
    <col min="13838" max="13838" width="25" style="56" customWidth="1"/>
    <col min="13839" max="13839" width="26" style="56" customWidth="1"/>
    <col min="13840" max="13840" width="16.5703125" style="56" customWidth="1"/>
    <col min="13841" max="13841" width="40.28515625" style="56" customWidth="1"/>
    <col min="13842" max="13842" width="24.140625" style="56" customWidth="1"/>
    <col min="13843" max="13843" width="36.28515625" style="56" customWidth="1"/>
    <col min="13844" max="13844" width="50.7109375" style="56" customWidth="1"/>
    <col min="13845" max="14080" width="9.140625" style="56"/>
    <col min="14081" max="14081" width="8.28515625" style="56" customWidth="1"/>
    <col min="14082" max="14082" width="9.140625" style="56"/>
    <col min="14083" max="14083" width="27" style="56" customWidth="1"/>
    <col min="14084" max="14084" width="9.140625" style="56"/>
    <col min="14085" max="14085" width="13" style="56" customWidth="1"/>
    <col min="14086" max="14086" width="20" style="56" customWidth="1"/>
    <col min="14087" max="14088" width="13.5703125" style="56" customWidth="1"/>
    <col min="14089" max="14089" width="9.42578125" style="56" bestFit="1" customWidth="1"/>
    <col min="14090" max="14091" width="9.140625" style="56"/>
    <col min="14092" max="14092" width="20.28515625" style="56" customWidth="1"/>
    <col min="14093" max="14093" width="24.85546875" style="56" customWidth="1"/>
    <col min="14094" max="14094" width="25" style="56" customWidth="1"/>
    <col min="14095" max="14095" width="26" style="56" customWidth="1"/>
    <col min="14096" max="14096" width="16.5703125" style="56" customWidth="1"/>
    <col min="14097" max="14097" width="40.28515625" style="56" customWidth="1"/>
    <col min="14098" max="14098" width="24.140625" style="56" customWidth="1"/>
    <col min="14099" max="14099" width="36.28515625" style="56" customWidth="1"/>
    <col min="14100" max="14100" width="50.7109375" style="56" customWidth="1"/>
    <col min="14101" max="14336" width="9.140625" style="56"/>
    <col min="14337" max="14337" width="8.28515625" style="56" customWidth="1"/>
    <col min="14338" max="14338" width="9.140625" style="56"/>
    <col min="14339" max="14339" width="27" style="56" customWidth="1"/>
    <col min="14340" max="14340" width="9.140625" style="56"/>
    <col min="14341" max="14341" width="13" style="56" customWidth="1"/>
    <col min="14342" max="14342" width="20" style="56" customWidth="1"/>
    <col min="14343" max="14344" width="13.5703125" style="56" customWidth="1"/>
    <col min="14345" max="14345" width="9.42578125" style="56" bestFit="1" customWidth="1"/>
    <col min="14346" max="14347" width="9.140625" style="56"/>
    <col min="14348" max="14348" width="20.28515625" style="56" customWidth="1"/>
    <col min="14349" max="14349" width="24.85546875" style="56" customWidth="1"/>
    <col min="14350" max="14350" width="25" style="56" customWidth="1"/>
    <col min="14351" max="14351" width="26" style="56" customWidth="1"/>
    <col min="14352" max="14352" width="16.5703125" style="56" customWidth="1"/>
    <col min="14353" max="14353" width="40.28515625" style="56" customWidth="1"/>
    <col min="14354" max="14354" width="24.140625" style="56" customWidth="1"/>
    <col min="14355" max="14355" width="36.28515625" style="56" customWidth="1"/>
    <col min="14356" max="14356" width="50.7109375" style="56" customWidth="1"/>
    <col min="14357" max="14592" width="9.140625" style="56"/>
    <col min="14593" max="14593" width="8.28515625" style="56" customWidth="1"/>
    <col min="14594" max="14594" width="9.140625" style="56"/>
    <col min="14595" max="14595" width="27" style="56" customWidth="1"/>
    <col min="14596" max="14596" width="9.140625" style="56"/>
    <col min="14597" max="14597" width="13" style="56" customWidth="1"/>
    <col min="14598" max="14598" width="20" style="56" customWidth="1"/>
    <col min="14599" max="14600" width="13.5703125" style="56" customWidth="1"/>
    <col min="14601" max="14601" width="9.42578125" style="56" bestFit="1" customWidth="1"/>
    <col min="14602" max="14603" width="9.140625" style="56"/>
    <col min="14604" max="14604" width="20.28515625" style="56" customWidth="1"/>
    <col min="14605" max="14605" width="24.85546875" style="56" customWidth="1"/>
    <col min="14606" max="14606" width="25" style="56" customWidth="1"/>
    <col min="14607" max="14607" width="26" style="56" customWidth="1"/>
    <col min="14608" max="14608" width="16.5703125" style="56" customWidth="1"/>
    <col min="14609" max="14609" width="40.28515625" style="56" customWidth="1"/>
    <col min="14610" max="14610" width="24.140625" style="56" customWidth="1"/>
    <col min="14611" max="14611" width="36.28515625" style="56" customWidth="1"/>
    <col min="14612" max="14612" width="50.7109375" style="56" customWidth="1"/>
    <col min="14613" max="14848" width="9.140625" style="56"/>
    <col min="14849" max="14849" width="8.28515625" style="56" customWidth="1"/>
    <col min="14850" max="14850" width="9.140625" style="56"/>
    <col min="14851" max="14851" width="27" style="56" customWidth="1"/>
    <col min="14852" max="14852" width="9.140625" style="56"/>
    <col min="14853" max="14853" width="13" style="56" customWidth="1"/>
    <col min="14854" max="14854" width="20" style="56" customWidth="1"/>
    <col min="14855" max="14856" width="13.5703125" style="56" customWidth="1"/>
    <col min="14857" max="14857" width="9.42578125" style="56" bestFit="1" customWidth="1"/>
    <col min="14858" max="14859" width="9.140625" style="56"/>
    <col min="14860" max="14860" width="20.28515625" style="56" customWidth="1"/>
    <col min="14861" max="14861" width="24.85546875" style="56" customWidth="1"/>
    <col min="14862" max="14862" width="25" style="56" customWidth="1"/>
    <col min="14863" max="14863" width="26" style="56" customWidth="1"/>
    <col min="14864" max="14864" width="16.5703125" style="56" customWidth="1"/>
    <col min="14865" max="14865" width="40.28515625" style="56" customWidth="1"/>
    <col min="14866" max="14866" width="24.140625" style="56" customWidth="1"/>
    <col min="14867" max="14867" width="36.28515625" style="56" customWidth="1"/>
    <col min="14868" max="14868" width="50.7109375" style="56" customWidth="1"/>
    <col min="14869" max="15104" width="9.140625" style="56"/>
    <col min="15105" max="15105" width="8.28515625" style="56" customWidth="1"/>
    <col min="15106" max="15106" width="9.140625" style="56"/>
    <col min="15107" max="15107" width="27" style="56" customWidth="1"/>
    <col min="15108" max="15108" width="9.140625" style="56"/>
    <col min="15109" max="15109" width="13" style="56" customWidth="1"/>
    <col min="15110" max="15110" width="20" style="56" customWidth="1"/>
    <col min="15111" max="15112" width="13.5703125" style="56" customWidth="1"/>
    <col min="15113" max="15113" width="9.42578125" style="56" bestFit="1" customWidth="1"/>
    <col min="15114" max="15115" width="9.140625" style="56"/>
    <col min="15116" max="15116" width="20.28515625" style="56" customWidth="1"/>
    <col min="15117" max="15117" width="24.85546875" style="56" customWidth="1"/>
    <col min="15118" max="15118" width="25" style="56" customWidth="1"/>
    <col min="15119" max="15119" width="26" style="56" customWidth="1"/>
    <col min="15120" max="15120" width="16.5703125" style="56" customWidth="1"/>
    <col min="15121" max="15121" width="40.28515625" style="56" customWidth="1"/>
    <col min="15122" max="15122" width="24.140625" style="56" customWidth="1"/>
    <col min="15123" max="15123" width="36.28515625" style="56" customWidth="1"/>
    <col min="15124" max="15124" width="50.7109375" style="56" customWidth="1"/>
    <col min="15125" max="15360" width="9.140625" style="56"/>
    <col min="15361" max="15361" width="8.28515625" style="56" customWidth="1"/>
    <col min="15362" max="15362" width="9.140625" style="56"/>
    <col min="15363" max="15363" width="27" style="56" customWidth="1"/>
    <col min="15364" max="15364" width="9.140625" style="56"/>
    <col min="15365" max="15365" width="13" style="56" customWidth="1"/>
    <col min="15366" max="15366" width="20" style="56" customWidth="1"/>
    <col min="15367" max="15368" width="13.5703125" style="56" customWidth="1"/>
    <col min="15369" max="15369" width="9.42578125" style="56" bestFit="1" customWidth="1"/>
    <col min="15370" max="15371" width="9.140625" style="56"/>
    <col min="15372" max="15372" width="20.28515625" style="56" customWidth="1"/>
    <col min="15373" max="15373" width="24.85546875" style="56" customWidth="1"/>
    <col min="15374" max="15374" width="25" style="56" customWidth="1"/>
    <col min="15375" max="15375" width="26" style="56" customWidth="1"/>
    <col min="15376" max="15376" width="16.5703125" style="56" customWidth="1"/>
    <col min="15377" max="15377" width="40.28515625" style="56" customWidth="1"/>
    <col min="15378" max="15378" width="24.140625" style="56" customWidth="1"/>
    <col min="15379" max="15379" width="36.28515625" style="56" customWidth="1"/>
    <col min="15380" max="15380" width="50.7109375" style="56" customWidth="1"/>
    <col min="15381" max="15616" width="9.140625" style="56"/>
    <col min="15617" max="15617" width="8.28515625" style="56" customWidth="1"/>
    <col min="15618" max="15618" width="9.140625" style="56"/>
    <col min="15619" max="15619" width="27" style="56" customWidth="1"/>
    <col min="15620" max="15620" width="9.140625" style="56"/>
    <col min="15621" max="15621" width="13" style="56" customWidth="1"/>
    <col min="15622" max="15622" width="20" style="56" customWidth="1"/>
    <col min="15623" max="15624" width="13.5703125" style="56" customWidth="1"/>
    <col min="15625" max="15625" width="9.42578125" style="56" bestFit="1" customWidth="1"/>
    <col min="15626" max="15627" width="9.140625" style="56"/>
    <col min="15628" max="15628" width="20.28515625" style="56" customWidth="1"/>
    <col min="15629" max="15629" width="24.85546875" style="56" customWidth="1"/>
    <col min="15630" max="15630" width="25" style="56" customWidth="1"/>
    <col min="15631" max="15631" width="26" style="56" customWidth="1"/>
    <col min="15632" max="15632" width="16.5703125" style="56" customWidth="1"/>
    <col min="15633" max="15633" width="40.28515625" style="56" customWidth="1"/>
    <col min="15634" max="15634" width="24.140625" style="56" customWidth="1"/>
    <col min="15635" max="15635" width="36.28515625" style="56" customWidth="1"/>
    <col min="15636" max="15636" width="50.7109375" style="56" customWidth="1"/>
    <col min="15637" max="15872" width="9.140625" style="56"/>
    <col min="15873" max="15873" width="8.28515625" style="56" customWidth="1"/>
    <col min="15874" max="15874" width="9.140625" style="56"/>
    <col min="15875" max="15875" width="27" style="56" customWidth="1"/>
    <col min="15876" max="15876" width="9.140625" style="56"/>
    <col min="15877" max="15877" width="13" style="56" customWidth="1"/>
    <col min="15878" max="15878" width="20" style="56" customWidth="1"/>
    <col min="15879" max="15880" width="13.5703125" style="56" customWidth="1"/>
    <col min="15881" max="15881" width="9.42578125" style="56" bestFit="1" customWidth="1"/>
    <col min="15882" max="15883" width="9.140625" style="56"/>
    <col min="15884" max="15884" width="20.28515625" style="56" customWidth="1"/>
    <col min="15885" max="15885" width="24.85546875" style="56" customWidth="1"/>
    <col min="15886" max="15886" width="25" style="56" customWidth="1"/>
    <col min="15887" max="15887" width="26" style="56" customWidth="1"/>
    <col min="15888" max="15888" width="16.5703125" style="56" customWidth="1"/>
    <col min="15889" max="15889" width="40.28515625" style="56" customWidth="1"/>
    <col min="15890" max="15890" width="24.140625" style="56" customWidth="1"/>
    <col min="15891" max="15891" width="36.28515625" style="56" customWidth="1"/>
    <col min="15892" max="15892" width="50.7109375" style="56" customWidth="1"/>
    <col min="15893" max="16128" width="9.140625" style="56"/>
    <col min="16129" max="16129" width="8.28515625" style="56" customWidth="1"/>
    <col min="16130" max="16130" width="9.140625" style="56"/>
    <col min="16131" max="16131" width="27" style="56" customWidth="1"/>
    <col min="16132" max="16132" width="9.140625" style="56"/>
    <col min="16133" max="16133" width="13" style="56" customWidth="1"/>
    <col min="16134" max="16134" width="20" style="56" customWidth="1"/>
    <col min="16135" max="16136" width="13.5703125" style="56" customWidth="1"/>
    <col min="16137" max="16137" width="9.42578125" style="56" bestFit="1" customWidth="1"/>
    <col min="16138" max="16139" width="9.140625" style="56"/>
    <col min="16140" max="16140" width="20.28515625" style="56" customWidth="1"/>
    <col min="16141" max="16141" width="24.85546875" style="56" customWidth="1"/>
    <col min="16142" max="16142" width="25" style="56" customWidth="1"/>
    <col min="16143" max="16143" width="26" style="56" customWidth="1"/>
    <col min="16144" max="16144" width="16.5703125" style="56" customWidth="1"/>
    <col min="16145" max="16145" width="40.28515625" style="56" customWidth="1"/>
    <col min="16146" max="16146" width="24.140625" style="56" customWidth="1"/>
    <col min="16147" max="16147" width="36.28515625" style="56" customWidth="1"/>
    <col min="16148" max="16148" width="50.7109375" style="56" customWidth="1"/>
    <col min="16149" max="16384" width="9.140625" style="56"/>
  </cols>
  <sheetData>
    <row r="2" spans="1:20" ht="21">
      <c r="A2" s="1"/>
      <c r="B2" s="117" t="s">
        <v>852</v>
      </c>
      <c r="C2" s="117"/>
      <c r="D2" s="117"/>
      <c r="E2" s="117"/>
      <c r="F2" s="117"/>
      <c r="G2" s="117"/>
      <c r="H2" s="117"/>
      <c r="I2" s="117"/>
      <c r="J2" s="117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5.75">
      <c r="B3" s="119" t="s">
        <v>853</v>
      </c>
      <c r="C3" s="119"/>
      <c r="D3" s="119"/>
      <c r="E3" s="119"/>
      <c r="F3" s="119"/>
      <c r="G3" s="143"/>
      <c r="H3" s="143"/>
      <c r="I3" s="143"/>
      <c r="J3" s="143"/>
    </row>
    <row r="5" spans="1:20">
      <c r="A5" s="115" t="s">
        <v>2</v>
      </c>
      <c r="B5" s="115" t="s">
        <v>3</v>
      </c>
      <c r="C5" s="115" t="s">
        <v>4</v>
      </c>
      <c r="D5" s="115" t="s">
        <v>5</v>
      </c>
      <c r="E5" s="115" t="s">
        <v>6</v>
      </c>
      <c r="F5" s="115" t="s">
        <v>7</v>
      </c>
      <c r="G5" s="115" t="s">
        <v>8</v>
      </c>
      <c r="H5" s="115" t="s">
        <v>9</v>
      </c>
      <c r="I5" s="115" t="s">
        <v>10</v>
      </c>
      <c r="J5" s="115" t="s">
        <v>11</v>
      </c>
      <c r="K5" s="130" t="s">
        <v>12</v>
      </c>
      <c r="L5" s="131"/>
      <c r="M5" s="115" t="s">
        <v>13</v>
      </c>
      <c r="N5" s="115" t="s">
        <v>14</v>
      </c>
      <c r="O5" s="132" t="s">
        <v>15</v>
      </c>
      <c r="P5" s="115" t="s">
        <v>16</v>
      </c>
      <c r="Q5" s="115" t="s">
        <v>17</v>
      </c>
      <c r="R5" s="115" t="s">
        <v>18</v>
      </c>
      <c r="S5" s="115" t="s">
        <v>19</v>
      </c>
      <c r="T5" s="115" t="s">
        <v>20</v>
      </c>
    </row>
    <row r="6" spans="1:20">
      <c r="A6" s="116"/>
      <c r="B6" s="116"/>
      <c r="C6" s="116"/>
      <c r="D6" s="116"/>
      <c r="E6" s="116"/>
      <c r="F6" s="116"/>
      <c r="G6" s="116"/>
      <c r="H6" s="116"/>
      <c r="I6" s="116"/>
      <c r="J6" s="121"/>
      <c r="K6" s="2">
        <v>2016</v>
      </c>
      <c r="L6" s="2">
        <v>2017</v>
      </c>
      <c r="M6" s="116"/>
      <c r="N6" s="116"/>
      <c r="O6" s="133"/>
      <c r="P6" s="116"/>
      <c r="Q6" s="121"/>
      <c r="R6" s="116"/>
      <c r="S6" s="116"/>
      <c r="T6" s="116"/>
    </row>
    <row r="7" spans="1:20" s="72" customFormat="1" ht="96">
      <c r="A7" s="3">
        <v>1</v>
      </c>
      <c r="B7" s="3" t="s">
        <v>854</v>
      </c>
      <c r="C7" s="3" t="s">
        <v>855</v>
      </c>
      <c r="D7" s="3" t="s">
        <v>75</v>
      </c>
      <c r="E7" s="3">
        <v>3507</v>
      </c>
      <c r="F7" s="4" t="s">
        <v>75</v>
      </c>
      <c r="G7" s="3" t="s">
        <v>856</v>
      </c>
      <c r="H7" s="3" t="s">
        <v>75</v>
      </c>
      <c r="I7" s="20">
        <v>70000</v>
      </c>
      <c r="J7" s="20">
        <v>70000</v>
      </c>
      <c r="K7" s="3">
        <v>2016</v>
      </c>
      <c r="L7" s="3" t="s">
        <v>75</v>
      </c>
      <c r="M7" s="24" t="s">
        <v>857</v>
      </c>
      <c r="N7" s="3" t="s">
        <v>75</v>
      </c>
      <c r="O7" s="3" t="s">
        <v>858</v>
      </c>
      <c r="P7" s="3" t="s">
        <v>64</v>
      </c>
      <c r="Q7" s="3" t="s">
        <v>859</v>
      </c>
      <c r="R7" s="3" t="s">
        <v>860</v>
      </c>
      <c r="S7" s="3" t="s">
        <v>861</v>
      </c>
      <c r="T7" s="3" t="s">
        <v>862</v>
      </c>
    </row>
    <row r="8" spans="1:20" s="72" customFormat="1" ht="192">
      <c r="A8" s="3">
        <v>2</v>
      </c>
      <c r="B8" s="3" t="s">
        <v>233</v>
      </c>
      <c r="C8" s="3" t="s">
        <v>863</v>
      </c>
      <c r="D8" s="3" t="s">
        <v>75</v>
      </c>
      <c r="E8" s="3">
        <v>1</v>
      </c>
      <c r="F8" s="4" t="s">
        <v>24</v>
      </c>
      <c r="G8" s="3" t="s">
        <v>864</v>
      </c>
      <c r="H8" s="3" t="s">
        <v>75</v>
      </c>
      <c r="I8" s="20">
        <v>70000</v>
      </c>
      <c r="J8" s="20">
        <v>70000</v>
      </c>
      <c r="K8" s="3">
        <v>2016</v>
      </c>
      <c r="L8" s="3" t="s">
        <v>75</v>
      </c>
      <c r="M8" s="4" t="s">
        <v>865</v>
      </c>
      <c r="N8" s="3" t="s">
        <v>75</v>
      </c>
      <c r="O8" s="3" t="s">
        <v>858</v>
      </c>
      <c r="P8" s="3" t="s">
        <v>64</v>
      </c>
      <c r="Q8" s="3" t="s">
        <v>859</v>
      </c>
      <c r="R8" s="3" t="s">
        <v>860</v>
      </c>
      <c r="S8" s="3" t="s">
        <v>866</v>
      </c>
      <c r="T8" s="3" t="s">
        <v>862</v>
      </c>
    </row>
    <row r="9" spans="1:20" s="72" customFormat="1" ht="192">
      <c r="A9" s="3">
        <v>3</v>
      </c>
      <c r="B9" s="3" t="s">
        <v>233</v>
      </c>
      <c r="C9" s="3" t="s">
        <v>867</v>
      </c>
      <c r="D9" s="3" t="s">
        <v>75</v>
      </c>
      <c r="E9" s="3">
        <v>1</v>
      </c>
      <c r="F9" s="4" t="s">
        <v>24</v>
      </c>
      <c r="G9" s="3" t="s">
        <v>864</v>
      </c>
      <c r="H9" s="3" t="s">
        <v>75</v>
      </c>
      <c r="I9" s="20">
        <v>10000</v>
      </c>
      <c r="J9" s="20">
        <v>10000</v>
      </c>
      <c r="K9" s="3">
        <v>2016</v>
      </c>
      <c r="L9" s="3" t="s">
        <v>75</v>
      </c>
      <c r="M9" s="4" t="s">
        <v>865</v>
      </c>
      <c r="N9" s="3" t="s">
        <v>75</v>
      </c>
      <c r="O9" s="3" t="s">
        <v>868</v>
      </c>
      <c r="P9" s="3" t="s">
        <v>64</v>
      </c>
      <c r="Q9" s="3" t="s">
        <v>859</v>
      </c>
      <c r="R9" s="3" t="s">
        <v>860</v>
      </c>
      <c r="S9" s="3" t="s">
        <v>866</v>
      </c>
      <c r="T9" s="3" t="s">
        <v>862</v>
      </c>
    </row>
    <row r="10" spans="1:20" s="72" customFormat="1" ht="120">
      <c r="A10" s="3">
        <v>4</v>
      </c>
      <c r="B10" s="3" t="s">
        <v>869</v>
      </c>
      <c r="C10" s="3" t="s">
        <v>870</v>
      </c>
      <c r="D10" s="3">
        <v>3</v>
      </c>
      <c r="E10" s="3">
        <v>1</v>
      </c>
      <c r="F10" s="4" t="s">
        <v>24</v>
      </c>
      <c r="G10" s="3" t="s">
        <v>856</v>
      </c>
      <c r="H10" s="5">
        <v>480</v>
      </c>
      <c r="I10" s="20">
        <v>40000</v>
      </c>
      <c r="J10" s="20">
        <v>40000</v>
      </c>
      <c r="K10" s="3">
        <v>2016</v>
      </c>
      <c r="L10" s="3" t="s">
        <v>75</v>
      </c>
      <c r="M10" s="4" t="s">
        <v>871</v>
      </c>
      <c r="N10" s="3" t="s">
        <v>872</v>
      </c>
      <c r="O10" s="3" t="s">
        <v>873</v>
      </c>
      <c r="P10" s="3" t="s">
        <v>874</v>
      </c>
      <c r="Q10" s="3" t="s">
        <v>859</v>
      </c>
      <c r="R10" s="3" t="s">
        <v>860</v>
      </c>
      <c r="S10" s="3" t="s">
        <v>861</v>
      </c>
      <c r="T10" s="3" t="s">
        <v>875</v>
      </c>
    </row>
    <row r="11" spans="1:20" s="72" customFormat="1" ht="192">
      <c r="A11" s="3">
        <v>5</v>
      </c>
      <c r="B11" s="3" t="s">
        <v>876</v>
      </c>
      <c r="C11" s="3" t="s">
        <v>877</v>
      </c>
      <c r="D11" s="3" t="s">
        <v>75</v>
      </c>
      <c r="E11" s="3" t="s">
        <v>75</v>
      </c>
      <c r="F11" s="4" t="s">
        <v>24</v>
      </c>
      <c r="G11" s="3" t="s">
        <v>864</v>
      </c>
      <c r="H11" s="3" t="s">
        <v>878</v>
      </c>
      <c r="I11" s="20">
        <v>0</v>
      </c>
      <c r="J11" s="20">
        <v>0</v>
      </c>
      <c r="K11" s="3">
        <v>2016</v>
      </c>
      <c r="L11" s="3" t="s">
        <v>75</v>
      </c>
      <c r="M11" s="4" t="s">
        <v>879</v>
      </c>
      <c r="N11" s="3" t="s">
        <v>880</v>
      </c>
      <c r="O11" s="3" t="s">
        <v>881</v>
      </c>
      <c r="P11" s="3" t="s">
        <v>64</v>
      </c>
      <c r="Q11" s="3" t="s">
        <v>859</v>
      </c>
      <c r="R11" s="3" t="s">
        <v>860</v>
      </c>
      <c r="S11" s="3" t="s">
        <v>866</v>
      </c>
      <c r="T11" s="3" t="s">
        <v>862</v>
      </c>
    </row>
    <row r="12" spans="1:20" s="72" customFormat="1" ht="120">
      <c r="A12" s="3">
        <v>6</v>
      </c>
      <c r="B12" s="3" t="s">
        <v>869</v>
      </c>
      <c r="C12" s="3" t="s">
        <v>882</v>
      </c>
      <c r="D12" s="3">
        <v>6</v>
      </c>
      <c r="E12" s="3" t="s">
        <v>75</v>
      </c>
      <c r="F12" s="4" t="s">
        <v>75</v>
      </c>
      <c r="G12" s="3" t="s">
        <v>402</v>
      </c>
      <c r="H12" s="5">
        <v>300</v>
      </c>
      <c r="I12" s="20">
        <v>30000</v>
      </c>
      <c r="J12" s="20">
        <v>30000</v>
      </c>
      <c r="K12" s="3">
        <v>2016</v>
      </c>
      <c r="L12" s="3" t="s">
        <v>75</v>
      </c>
      <c r="M12" s="4" t="s">
        <v>871</v>
      </c>
      <c r="N12" s="3" t="s">
        <v>872</v>
      </c>
      <c r="O12" s="3" t="s">
        <v>873</v>
      </c>
      <c r="P12" s="3" t="s">
        <v>874</v>
      </c>
      <c r="Q12" s="3" t="s">
        <v>859</v>
      </c>
      <c r="R12" s="3" t="s">
        <v>860</v>
      </c>
      <c r="S12" s="3" t="s">
        <v>861</v>
      </c>
      <c r="T12" s="3" t="s">
        <v>875</v>
      </c>
    </row>
    <row r="13" spans="1:20">
      <c r="A13" s="6"/>
      <c r="B13" s="7"/>
      <c r="C13" s="7"/>
      <c r="D13" s="6"/>
      <c r="E13" s="6"/>
      <c r="F13" s="6"/>
      <c r="G13" s="8"/>
      <c r="H13" s="6"/>
      <c r="I13" s="6"/>
      <c r="J13" s="6"/>
      <c r="K13" s="9"/>
      <c r="L13" s="6"/>
      <c r="M13" s="6"/>
      <c r="N13" s="6"/>
      <c r="O13" s="6"/>
      <c r="P13" s="6"/>
      <c r="Q13" s="6"/>
      <c r="R13" s="6"/>
      <c r="S13" s="6"/>
      <c r="T13" s="73"/>
    </row>
    <row r="14" spans="1:20">
      <c r="A14" s="11"/>
      <c r="B14" s="12"/>
      <c r="C14" s="12"/>
      <c r="D14" s="11"/>
      <c r="E14" s="11"/>
      <c r="F14" s="11"/>
      <c r="G14" s="13"/>
      <c r="H14" s="11"/>
      <c r="I14" s="11"/>
      <c r="J14" s="11"/>
      <c r="K14" s="14"/>
      <c r="L14" s="11"/>
      <c r="M14" s="11"/>
      <c r="N14" s="11"/>
      <c r="O14" s="11"/>
      <c r="P14" s="11"/>
      <c r="Q14" s="11"/>
      <c r="R14" s="11"/>
      <c r="S14" s="11"/>
      <c r="T14" s="15"/>
    </row>
    <row r="15" spans="1:20">
      <c r="A15" s="11"/>
      <c r="B15" s="12"/>
      <c r="C15" s="12"/>
      <c r="D15" s="11"/>
      <c r="J15" s="11"/>
      <c r="K15" s="16"/>
      <c r="L15" s="11"/>
      <c r="M15" s="11"/>
      <c r="N15" s="11"/>
      <c r="O15" s="11"/>
      <c r="P15" s="11"/>
      <c r="Q15" s="11"/>
      <c r="R15" s="11"/>
      <c r="S15" s="11"/>
      <c r="T15" s="15"/>
    </row>
    <row r="16" spans="1:20" s="77" customFormat="1" ht="15" customHeight="1">
      <c r="E16" s="56"/>
      <c r="F16" s="56"/>
      <c r="G16" s="56"/>
      <c r="H16" s="56"/>
      <c r="I16" s="56"/>
      <c r="J16" s="58"/>
      <c r="K16" s="139" t="s">
        <v>988</v>
      </c>
      <c r="L16" s="139"/>
      <c r="M16" s="139"/>
      <c r="N16" s="139"/>
      <c r="O16" s="139"/>
      <c r="Q16" s="1"/>
      <c r="R16" s="79"/>
      <c r="S16" s="1"/>
    </row>
    <row r="17" spans="5:19" s="77" customFormat="1">
      <c r="E17" s="56"/>
      <c r="F17" s="56"/>
      <c r="G17" s="56"/>
      <c r="H17" s="56"/>
      <c r="I17" s="56"/>
      <c r="J17" s="18"/>
      <c r="K17" s="127">
        <f>SUM(I7:I12)</f>
        <v>220000</v>
      </c>
      <c r="L17" s="128"/>
      <c r="M17" s="128"/>
      <c r="N17" s="128"/>
      <c r="O17" s="129"/>
      <c r="Q17" s="1"/>
      <c r="R17" s="78"/>
      <c r="S17" s="1"/>
    </row>
    <row r="18" spans="5:19" s="77" customFormat="1" ht="23.25">
      <c r="E18" s="56"/>
      <c r="F18" s="56"/>
      <c r="G18" s="56"/>
      <c r="H18" s="56"/>
      <c r="I18" s="56"/>
      <c r="Q18" s="80"/>
    </row>
    <row r="19" spans="5:19" s="77" customFormat="1" ht="15" customHeight="1">
      <c r="E19" s="56"/>
      <c r="F19" s="56"/>
      <c r="G19" s="56"/>
      <c r="H19" s="56"/>
      <c r="I19" s="56"/>
      <c r="K19" s="136" t="s">
        <v>80</v>
      </c>
      <c r="L19" s="137"/>
      <c r="M19" s="137"/>
      <c r="N19" s="137"/>
      <c r="O19" s="138"/>
    </row>
    <row r="20" spans="5:19" s="77" customFormat="1">
      <c r="E20" s="56"/>
      <c r="F20" s="56"/>
      <c r="G20" s="56"/>
      <c r="H20" s="56"/>
      <c r="I20" s="56"/>
      <c r="K20" s="123">
        <f>SUM(J7:J12)</f>
        <v>220000</v>
      </c>
      <c r="L20" s="124"/>
      <c r="M20" s="124"/>
      <c r="N20" s="124"/>
      <c r="O20" s="125"/>
    </row>
  </sheetData>
  <mergeCells count="25">
    <mergeCell ref="K20:O20"/>
    <mergeCell ref="Q5:Q6"/>
    <mergeCell ref="R5:R6"/>
    <mergeCell ref="K16:O16"/>
    <mergeCell ref="K5:L5"/>
    <mergeCell ref="M5:M6"/>
    <mergeCell ref="S5:S6"/>
    <mergeCell ref="K17:O17"/>
    <mergeCell ref="K19:O19"/>
    <mergeCell ref="B2:T2"/>
    <mergeCell ref="B3:J3"/>
    <mergeCell ref="A5:A6"/>
    <mergeCell ref="B5:B6"/>
    <mergeCell ref="C5:C6"/>
    <mergeCell ref="D5:D6"/>
    <mergeCell ref="E5:E6"/>
    <mergeCell ref="F5:F6"/>
    <mergeCell ref="G5:G6"/>
    <mergeCell ref="H5:H6"/>
    <mergeCell ref="T5:T6"/>
    <mergeCell ref="N5:N6"/>
    <mergeCell ref="O5:O6"/>
    <mergeCell ref="P5:P6"/>
    <mergeCell ref="I5:I6"/>
    <mergeCell ref="J5:J6"/>
  </mergeCells>
  <pageMargins left="0.11811023622047245" right="0.11811023622047245" top="0.35433070866141736" bottom="0.35433070866141736" header="0.31496062992125984" footer="0.31496062992125984"/>
  <pageSetup paperSize="8" scale="52" fitToHeight="0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T20"/>
  <sheetViews>
    <sheetView zoomScale="80" zoomScaleNormal="80" workbookViewId="0">
      <selection activeCell="F21" sqref="F21"/>
    </sheetView>
  </sheetViews>
  <sheetFormatPr defaultColWidth="9.140625" defaultRowHeight="15"/>
  <cols>
    <col min="1" max="1" width="8.28515625" customWidth="1"/>
    <col min="2" max="2" width="10.85546875" customWidth="1"/>
    <col min="3" max="3" width="27" customWidth="1"/>
    <col min="5" max="5" width="13" customWidth="1"/>
    <col min="6" max="6" width="20" customWidth="1"/>
    <col min="7" max="8" width="13.5703125" customWidth="1"/>
    <col min="9" max="9" width="9.42578125" bestFit="1" customWidth="1"/>
    <col min="12" max="12" width="20.28515625" customWidth="1"/>
    <col min="13" max="13" width="24.85546875" customWidth="1"/>
    <col min="14" max="14" width="25" customWidth="1"/>
    <col min="15" max="15" width="26" customWidth="1"/>
    <col min="16" max="16" width="21.28515625" customWidth="1"/>
    <col min="17" max="17" width="40.28515625" customWidth="1"/>
    <col min="18" max="18" width="24.140625" customWidth="1"/>
    <col min="19" max="19" width="36.28515625" customWidth="1"/>
    <col min="20" max="20" width="50.7109375" customWidth="1"/>
    <col min="257" max="257" width="8.28515625" customWidth="1"/>
    <col min="259" max="259" width="27" customWidth="1"/>
    <col min="261" max="261" width="13" customWidth="1"/>
    <col min="262" max="262" width="20" customWidth="1"/>
    <col min="263" max="264" width="13.5703125" customWidth="1"/>
    <col min="265" max="265" width="9.42578125" bestFit="1" customWidth="1"/>
    <col min="268" max="268" width="20.28515625" customWidth="1"/>
    <col min="269" max="269" width="24.85546875" customWidth="1"/>
    <col min="270" max="270" width="25" customWidth="1"/>
    <col min="271" max="271" width="26" customWidth="1"/>
    <col min="272" max="272" width="16.5703125" customWidth="1"/>
    <col min="273" max="273" width="40.28515625" customWidth="1"/>
    <col min="274" max="274" width="24.140625" customWidth="1"/>
    <col min="275" max="275" width="36.28515625" customWidth="1"/>
    <col min="276" max="276" width="50.7109375" customWidth="1"/>
    <col min="513" max="513" width="8.28515625" customWidth="1"/>
    <col min="515" max="515" width="27" customWidth="1"/>
    <col min="517" max="517" width="13" customWidth="1"/>
    <col min="518" max="518" width="20" customWidth="1"/>
    <col min="519" max="520" width="13.5703125" customWidth="1"/>
    <col min="521" max="521" width="9.42578125" bestFit="1" customWidth="1"/>
    <col min="524" max="524" width="20.28515625" customWidth="1"/>
    <col min="525" max="525" width="24.85546875" customWidth="1"/>
    <col min="526" max="526" width="25" customWidth="1"/>
    <col min="527" max="527" width="26" customWidth="1"/>
    <col min="528" max="528" width="16.5703125" customWidth="1"/>
    <col min="529" max="529" width="40.28515625" customWidth="1"/>
    <col min="530" max="530" width="24.140625" customWidth="1"/>
    <col min="531" max="531" width="36.28515625" customWidth="1"/>
    <col min="532" max="532" width="50.7109375" customWidth="1"/>
    <col min="769" max="769" width="8.28515625" customWidth="1"/>
    <col min="771" max="771" width="27" customWidth="1"/>
    <col min="773" max="773" width="13" customWidth="1"/>
    <col min="774" max="774" width="20" customWidth="1"/>
    <col min="775" max="776" width="13.5703125" customWidth="1"/>
    <col min="777" max="777" width="9.42578125" bestFit="1" customWidth="1"/>
    <col min="780" max="780" width="20.28515625" customWidth="1"/>
    <col min="781" max="781" width="24.85546875" customWidth="1"/>
    <col min="782" max="782" width="25" customWidth="1"/>
    <col min="783" max="783" width="26" customWidth="1"/>
    <col min="784" max="784" width="16.5703125" customWidth="1"/>
    <col min="785" max="785" width="40.28515625" customWidth="1"/>
    <col min="786" max="786" width="24.140625" customWidth="1"/>
    <col min="787" max="787" width="36.28515625" customWidth="1"/>
    <col min="788" max="788" width="50.7109375" customWidth="1"/>
    <col min="1025" max="1025" width="8.28515625" customWidth="1"/>
    <col min="1027" max="1027" width="27" customWidth="1"/>
    <col min="1029" max="1029" width="13" customWidth="1"/>
    <col min="1030" max="1030" width="20" customWidth="1"/>
    <col min="1031" max="1032" width="13.5703125" customWidth="1"/>
    <col min="1033" max="1033" width="9.42578125" bestFit="1" customWidth="1"/>
    <col min="1036" max="1036" width="20.28515625" customWidth="1"/>
    <col min="1037" max="1037" width="24.85546875" customWidth="1"/>
    <col min="1038" max="1038" width="25" customWidth="1"/>
    <col min="1039" max="1039" width="26" customWidth="1"/>
    <col min="1040" max="1040" width="16.5703125" customWidth="1"/>
    <col min="1041" max="1041" width="40.28515625" customWidth="1"/>
    <col min="1042" max="1042" width="24.140625" customWidth="1"/>
    <col min="1043" max="1043" width="36.28515625" customWidth="1"/>
    <col min="1044" max="1044" width="50.7109375" customWidth="1"/>
    <col min="1281" max="1281" width="8.28515625" customWidth="1"/>
    <col min="1283" max="1283" width="27" customWidth="1"/>
    <col min="1285" max="1285" width="13" customWidth="1"/>
    <col min="1286" max="1286" width="20" customWidth="1"/>
    <col min="1287" max="1288" width="13.5703125" customWidth="1"/>
    <col min="1289" max="1289" width="9.42578125" bestFit="1" customWidth="1"/>
    <col min="1292" max="1292" width="20.28515625" customWidth="1"/>
    <col min="1293" max="1293" width="24.85546875" customWidth="1"/>
    <col min="1294" max="1294" width="25" customWidth="1"/>
    <col min="1295" max="1295" width="26" customWidth="1"/>
    <col min="1296" max="1296" width="16.5703125" customWidth="1"/>
    <col min="1297" max="1297" width="40.28515625" customWidth="1"/>
    <col min="1298" max="1298" width="24.140625" customWidth="1"/>
    <col min="1299" max="1299" width="36.28515625" customWidth="1"/>
    <col min="1300" max="1300" width="50.7109375" customWidth="1"/>
    <col min="1537" max="1537" width="8.28515625" customWidth="1"/>
    <col min="1539" max="1539" width="27" customWidth="1"/>
    <col min="1541" max="1541" width="13" customWidth="1"/>
    <col min="1542" max="1542" width="20" customWidth="1"/>
    <col min="1543" max="1544" width="13.5703125" customWidth="1"/>
    <col min="1545" max="1545" width="9.42578125" bestFit="1" customWidth="1"/>
    <col min="1548" max="1548" width="20.28515625" customWidth="1"/>
    <col min="1549" max="1549" width="24.85546875" customWidth="1"/>
    <col min="1550" max="1550" width="25" customWidth="1"/>
    <col min="1551" max="1551" width="26" customWidth="1"/>
    <col min="1552" max="1552" width="16.5703125" customWidth="1"/>
    <col min="1553" max="1553" width="40.28515625" customWidth="1"/>
    <col min="1554" max="1554" width="24.140625" customWidth="1"/>
    <col min="1555" max="1555" width="36.28515625" customWidth="1"/>
    <col min="1556" max="1556" width="50.7109375" customWidth="1"/>
    <col min="1793" max="1793" width="8.28515625" customWidth="1"/>
    <col min="1795" max="1795" width="27" customWidth="1"/>
    <col min="1797" max="1797" width="13" customWidth="1"/>
    <col min="1798" max="1798" width="20" customWidth="1"/>
    <col min="1799" max="1800" width="13.5703125" customWidth="1"/>
    <col min="1801" max="1801" width="9.42578125" bestFit="1" customWidth="1"/>
    <col min="1804" max="1804" width="20.28515625" customWidth="1"/>
    <col min="1805" max="1805" width="24.85546875" customWidth="1"/>
    <col min="1806" max="1806" width="25" customWidth="1"/>
    <col min="1807" max="1807" width="26" customWidth="1"/>
    <col min="1808" max="1808" width="16.5703125" customWidth="1"/>
    <col min="1809" max="1809" width="40.28515625" customWidth="1"/>
    <col min="1810" max="1810" width="24.140625" customWidth="1"/>
    <col min="1811" max="1811" width="36.28515625" customWidth="1"/>
    <col min="1812" max="1812" width="50.7109375" customWidth="1"/>
    <col min="2049" max="2049" width="8.28515625" customWidth="1"/>
    <col min="2051" max="2051" width="27" customWidth="1"/>
    <col min="2053" max="2053" width="13" customWidth="1"/>
    <col min="2054" max="2054" width="20" customWidth="1"/>
    <col min="2055" max="2056" width="13.5703125" customWidth="1"/>
    <col min="2057" max="2057" width="9.42578125" bestFit="1" customWidth="1"/>
    <col min="2060" max="2060" width="20.28515625" customWidth="1"/>
    <col min="2061" max="2061" width="24.85546875" customWidth="1"/>
    <col min="2062" max="2062" width="25" customWidth="1"/>
    <col min="2063" max="2063" width="26" customWidth="1"/>
    <col min="2064" max="2064" width="16.5703125" customWidth="1"/>
    <col min="2065" max="2065" width="40.28515625" customWidth="1"/>
    <col min="2066" max="2066" width="24.140625" customWidth="1"/>
    <col min="2067" max="2067" width="36.28515625" customWidth="1"/>
    <col min="2068" max="2068" width="50.7109375" customWidth="1"/>
    <col min="2305" max="2305" width="8.28515625" customWidth="1"/>
    <col min="2307" max="2307" width="27" customWidth="1"/>
    <col min="2309" max="2309" width="13" customWidth="1"/>
    <col min="2310" max="2310" width="20" customWidth="1"/>
    <col min="2311" max="2312" width="13.5703125" customWidth="1"/>
    <col min="2313" max="2313" width="9.42578125" bestFit="1" customWidth="1"/>
    <col min="2316" max="2316" width="20.28515625" customWidth="1"/>
    <col min="2317" max="2317" width="24.85546875" customWidth="1"/>
    <col min="2318" max="2318" width="25" customWidth="1"/>
    <col min="2319" max="2319" width="26" customWidth="1"/>
    <col min="2320" max="2320" width="16.5703125" customWidth="1"/>
    <col min="2321" max="2321" width="40.28515625" customWidth="1"/>
    <col min="2322" max="2322" width="24.140625" customWidth="1"/>
    <col min="2323" max="2323" width="36.28515625" customWidth="1"/>
    <col min="2324" max="2324" width="50.7109375" customWidth="1"/>
    <col min="2561" max="2561" width="8.28515625" customWidth="1"/>
    <col min="2563" max="2563" width="27" customWidth="1"/>
    <col min="2565" max="2565" width="13" customWidth="1"/>
    <col min="2566" max="2566" width="20" customWidth="1"/>
    <col min="2567" max="2568" width="13.5703125" customWidth="1"/>
    <col min="2569" max="2569" width="9.42578125" bestFit="1" customWidth="1"/>
    <col min="2572" max="2572" width="20.28515625" customWidth="1"/>
    <col min="2573" max="2573" width="24.85546875" customWidth="1"/>
    <col min="2574" max="2574" width="25" customWidth="1"/>
    <col min="2575" max="2575" width="26" customWidth="1"/>
    <col min="2576" max="2576" width="16.5703125" customWidth="1"/>
    <col min="2577" max="2577" width="40.28515625" customWidth="1"/>
    <col min="2578" max="2578" width="24.140625" customWidth="1"/>
    <col min="2579" max="2579" width="36.28515625" customWidth="1"/>
    <col min="2580" max="2580" width="50.7109375" customWidth="1"/>
    <col min="2817" max="2817" width="8.28515625" customWidth="1"/>
    <col min="2819" max="2819" width="27" customWidth="1"/>
    <col min="2821" max="2821" width="13" customWidth="1"/>
    <col min="2822" max="2822" width="20" customWidth="1"/>
    <col min="2823" max="2824" width="13.5703125" customWidth="1"/>
    <col min="2825" max="2825" width="9.42578125" bestFit="1" customWidth="1"/>
    <col min="2828" max="2828" width="20.28515625" customWidth="1"/>
    <col min="2829" max="2829" width="24.85546875" customWidth="1"/>
    <col min="2830" max="2830" width="25" customWidth="1"/>
    <col min="2831" max="2831" width="26" customWidth="1"/>
    <col min="2832" max="2832" width="16.5703125" customWidth="1"/>
    <col min="2833" max="2833" width="40.28515625" customWidth="1"/>
    <col min="2834" max="2834" width="24.140625" customWidth="1"/>
    <col min="2835" max="2835" width="36.28515625" customWidth="1"/>
    <col min="2836" max="2836" width="50.7109375" customWidth="1"/>
    <col min="3073" max="3073" width="8.28515625" customWidth="1"/>
    <col min="3075" max="3075" width="27" customWidth="1"/>
    <col min="3077" max="3077" width="13" customWidth="1"/>
    <col min="3078" max="3078" width="20" customWidth="1"/>
    <col min="3079" max="3080" width="13.5703125" customWidth="1"/>
    <col min="3081" max="3081" width="9.42578125" bestFit="1" customWidth="1"/>
    <col min="3084" max="3084" width="20.28515625" customWidth="1"/>
    <col min="3085" max="3085" width="24.85546875" customWidth="1"/>
    <col min="3086" max="3086" width="25" customWidth="1"/>
    <col min="3087" max="3087" width="26" customWidth="1"/>
    <col min="3088" max="3088" width="16.5703125" customWidth="1"/>
    <col min="3089" max="3089" width="40.28515625" customWidth="1"/>
    <col min="3090" max="3090" width="24.140625" customWidth="1"/>
    <col min="3091" max="3091" width="36.28515625" customWidth="1"/>
    <col min="3092" max="3092" width="50.7109375" customWidth="1"/>
    <col min="3329" max="3329" width="8.28515625" customWidth="1"/>
    <col min="3331" max="3331" width="27" customWidth="1"/>
    <col min="3333" max="3333" width="13" customWidth="1"/>
    <col min="3334" max="3334" width="20" customWidth="1"/>
    <col min="3335" max="3336" width="13.5703125" customWidth="1"/>
    <col min="3337" max="3337" width="9.42578125" bestFit="1" customWidth="1"/>
    <col min="3340" max="3340" width="20.28515625" customWidth="1"/>
    <col min="3341" max="3341" width="24.85546875" customWidth="1"/>
    <col min="3342" max="3342" width="25" customWidth="1"/>
    <col min="3343" max="3343" width="26" customWidth="1"/>
    <col min="3344" max="3344" width="16.5703125" customWidth="1"/>
    <col min="3345" max="3345" width="40.28515625" customWidth="1"/>
    <col min="3346" max="3346" width="24.140625" customWidth="1"/>
    <col min="3347" max="3347" width="36.28515625" customWidth="1"/>
    <col min="3348" max="3348" width="50.7109375" customWidth="1"/>
    <col min="3585" max="3585" width="8.28515625" customWidth="1"/>
    <col min="3587" max="3587" width="27" customWidth="1"/>
    <col min="3589" max="3589" width="13" customWidth="1"/>
    <col min="3590" max="3590" width="20" customWidth="1"/>
    <col min="3591" max="3592" width="13.5703125" customWidth="1"/>
    <col min="3593" max="3593" width="9.42578125" bestFit="1" customWidth="1"/>
    <col min="3596" max="3596" width="20.28515625" customWidth="1"/>
    <col min="3597" max="3597" width="24.85546875" customWidth="1"/>
    <col min="3598" max="3598" width="25" customWidth="1"/>
    <col min="3599" max="3599" width="26" customWidth="1"/>
    <col min="3600" max="3600" width="16.5703125" customWidth="1"/>
    <col min="3601" max="3601" width="40.28515625" customWidth="1"/>
    <col min="3602" max="3602" width="24.140625" customWidth="1"/>
    <col min="3603" max="3603" width="36.28515625" customWidth="1"/>
    <col min="3604" max="3604" width="50.7109375" customWidth="1"/>
    <col min="3841" max="3841" width="8.28515625" customWidth="1"/>
    <col min="3843" max="3843" width="27" customWidth="1"/>
    <col min="3845" max="3845" width="13" customWidth="1"/>
    <col min="3846" max="3846" width="20" customWidth="1"/>
    <col min="3847" max="3848" width="13.5703125" customWidth="1"/>
    <col min="3849" max="3849" width="9.42578125" bestFit="1" customWidth="1"/>
    <col min="3852" max="3852" width="20.28515625" customWidth="1"/>
    <col min="3853" max="3853" width="24.85546875" customWidth="1"/>
    <col min="3854" max="3854" width="25" customWidth="1"/>
    <col min="3855" max="3855" width="26" customWidth="1"/>
    <col min="3856" max="3856" width="16.5703125" customWidth="1"/>
    <col min="3857" max="3857" width="40.28515625" customWidth="1"/>
    <col min="3858" max="3858" width="24.140625" customWidth="1"/>
    <col min="3859" max="3859" width="36.28515625" customWidth="1"/>
    <col min="3860" max="3860" width="50.7109375" customWidth="1"/>
    <col min="4097" max="4097" width="8.28515625" customWidth="1"/>
    <col min="4099" max="4099" width="27" customWidth="1"/>
    <col min="4101" max="4101" width="13" customWidth="1"/>
    <col min="4102" max="4102" width="20" customWidth="1"/>
    <col min="4103" max="4104" width="13.5703125" customWidth="1"/>
    <col min="4105" max="4105" width="9.42578125" bestFit="1" customWidth="1"/>
    <col min="4108" max="4108" width="20.28515625" customWidth="1"/>
    <col min="4109" max="4109" width="24.85546875" customWidth="1"/>
    <col min="4110" max="4110" width="25" customWidth="1"/>
    <col min="4111" max="4111" width="26" customWidth="1"/>
    <col min="4112" max="4112" width="16.5703125" customWidth="1"/>
    <col min="4113" max="4113" width="40.28515625" customWidth="1"/>
    <col min="4114" max="4114" width="24.140625" customWidth="1"/>
    <col min="4115" max="4115" width="36.28515625" customWidth="1"/>
    <col min="4116" max="4116" width="50.7109375" customWidth="1"/>
    <col min="4353" max="4353" width="8.28515625" customWidth="1"/>
    <col min="4355" max="4355" width="27" customWidth="1"/>
    <col min="4357" max="4357" width="13" customWidth="1"/>
    <col min="4358" max="4358" width="20" customWidth="1"/>
    <col min="4359" max="4360" width="13.5703125" customWidth="1"/>
    <col min="4361" max="4361" width="9.42578125" bestFit="1" customWidth="1"/>
    <col min="4364" max="4364" width="20.28515625" customWidth="1"/>
    <col min="4365" max="4365" width="24.85546875" customWidth="1"/>
    <col min="4366" max="4366" width="25" customWidth="1"/>
    <col min="4367" max="4367" width="26" customWidth="1"/>
    <col min="4368" max="4368" width="16.5703125" customWidth="1"/>
    <col min="4369" max="4369" width="40.28515625" customWidth="1"/>
    <col min="4370" max="4370" width="24.140625" customWidth="1"/>
    <col min="4371" max="4371" width="36.28515625" customWidth="1"/>
    <col min="4372" max="4372" width="50.7109375" customWidth="1"/>
    <col min="4609" max="4609" width="8.28515625" customWidth="1"/>
    <col min="4611" max="4611" width="27" customWidth="1"/>
    <col min="4613" max="4613" width="13" customWidth="1"/>
    <col min="4614" max="4614" width="20" customWidth="1"/>
    <col min="4615" max="4616" width="13.5703125" customWidth="1"/>
    <col min="4617" max="4617" width="9.42578125" bestFit="1" customWidth="1"/>
    <col min="4620" max="4620" width="20.28515625" customWidth="1"/>
    <col min="4621" max="4621" width="24.85546875" customWidth="1"/>
    <col min="4622" max="4622" width="25" customWidth="1"/>
    <col min="4623" max="4623" width="26" customWidth="1"/>
    <col min="4624" max="4624" width="16.5703125" customWidth="1"/>
    <col min="4625" max="4625" width="40.28515625" customWidth="1"/>
    <col min="4626" max="4626" width="24.140625" customWidth="1"/>
    <col min="4627" max="4627" width="36.28515625" customWidth="1"/>
    <col min="4628" max="4628" width="50.7109375" customWidth="1"/>
    <col min="4865" max="4865" width="8.28515625" customWidth="1"/>
    <col min="4867" max="4867" width="27" customWidth="1"/>
    <col min="4869" max="4869" width="13" customWidth="1"/>
    <col min="4870" max="4870" width="20" customWidth="1"/>
    <col min="4871" max="4872" width="13.5703125" customWidth="1"/>
    <col min="4873" max="4873" width="9.42578125" bestFit="1" customWidth="1"/>
    <col min="4876" max="4876" width="20.28515625" customWidth="1"/>
    <col min="4877" max="4877" width="24.85546875" customWidth="1"/>
    <col min="4878" max="4878" width="25" customWidth="1"/>
    <col min="4879" max="4879" width="26" customWidth="1"/>
    <col min="4880" max="4880" width="16.5703125" customWidth="1"/>
    <col min="4881" max="4881" width="40.28515625" customWidth="1"/>
    <col min="4882" max="4882" width="24.140625" customWidth="1"/>
    <col min="4883" max="4883" width="36.28515625" customWidth="1"/>
    <col min="4884" max="4884" width="50.7109375" customWidth="1"/>
    <col min="5121" max="5121" width="8.28515625" customWidth="1"/>
    <col min="5123" max="5123" width="27" customWidth="1"/>
    <col min="5125" max="5125" width="13" customWidth="1"/>
    <col min="5126" max="5126" width="20" customWidth="1"/>
    <col min="5127" max="5128" width="13.5703125" customWidth="1"/>
    <col min="5129" max="5129" width="9.42578125" bestFit="1" customWidth="1"/>
    <col min="5132" max="5132" width="20.28515625" customWidth="1"/>
    <col min="5133" max="5133" width="24.85546875" customWidth="1"/>
    <col min="5134" max="5134" width="25" customWidth="1"/>
    <col min="5135" max="5135" width="26" customWidth="1"/>
    <col min="5136" max="5136" width="16.5703125" customWidth="1"/>
    <col min="5137" max="5137" width="40.28515625" customWidth="1"/>
    <col min="5138" max="5138" width="24.140625" customWidth="1"/>
    <col min="5139" max="5139" width="36.28515625" customWidth="1"/>
    <col min="5140" max="5140" width="50.7109375" customWidth="1"/>
    <col min="5377" max="5377" width="8.28515625" customWidth="1"/>
    <col min="5379" max="5379" width="27" customWidth="1"/>
    <col min="5381" max="5381" width="13" customWidth="1"/>
    <col min="5382" max="5382" width="20" customWidth="1"/>
    <col min="5383" max="5384" width="13.5703125" customWidth="1"/>
    <col min="5385" max="5385" width="9.42578125" bestFit="1" customWidth="1"/>
    <col min="5388" max="5388" width="20.28515625" customWidth="1"/>
    <col min="5389" max="5389" width="24.85546875" customWidth="1"/>
    <col min="5390" max="5390" width="25" customWidth="1"/>
    <col min="5391" max="5391" width="26" customWidth="1"/>
    <col min="5392" max="5392" width="16.5703125" customWidth="1"/>
    <col min="5393" max="5393" width="40.28515625" customWidth="1"/>
    <col min="5394" max="5394" width="24.140625" customWidth="1"/>
    <col min="5395" max="5395" width="36.28515625" customWidth="1"/>
    <col min="5396" max="5396" width="50.7109375" customWidth="1"/>
    <col min="5633" max="5633" width="8.28515625" customWidth="1"/>
    <col min="5635" max="5635" width="27" customWidth="1"/>
    <col min="5637" max="5637" width="13" customWidth="1"/>
    <col min="5638" max="5638" width="20" customWidth="1"/>
    <col min="5639" max="5640" width="13.5703125" customWidth="1"/>
    <col min="5641" max="5641" width="9.42578125" bestFit="1" customWidth="1"/>
    <col min="5644" max="5644" width="20.28515625" customWidth="1"/>
    <col min="5645" max="5645" width="24.85546875" customWidth="1"/>
    <col min="5646" max="5646" width="25" customWidth="1"/>
    <col min="5647" max="5647" width="26" customWidth="1"/>
    <col min="5648" max="5648" width="16.5703125" customWidth="1"/>
    <col min="5649" max="5649" width="40.28515625" customWidth="1"/>
    <col min="5650" max="5650" width="24.140625" customWidth="1"/>
    <col min="5651" max="5651" width="36.28515625" customWidth="1"/>
    <col min="5652" max="5652" width="50.7109375" customWidth="1"/>
    <col min="5889" max="5889" width="8.28515625" customWidth="1"/>
    <col min="5891" max="5891" width="27" customWidth="1"/>
    <col min="5893" max="5893" width="13" customWidth="1"/>
    <col min="5894" max="5894" width="20" customWidth="1"/>
    <col min="5895" max="5896" width="13.5703125" customWidth="1"/>
    <col min="5897" max="5897" width="9.42578125" bestFit="1" customWidth="1"/>
    <col min="5900" max="5900" width="20.28515625" customWidth="1"/>
    <col min="5901" max="5901" width="24.85546875" customWidth="1"/>
    <col min="5902" max="5902" width="25" customWidth="1"/>
    <col min="5903" max="5903" width="26" customWidth="1"/>
    <col min="5904" max="5904" width="16.5703125" customWidth="1"/>
    <col min="5905" max="5905" width="40.28515625" customWidth="1"/>
    <col min="5906" max="5906" width="24.140625" customWidth="1"/>
    <col min="5907" max="5907" width="36.28515625" customWidth="1"/>
    <col min="5908" max="5908" width="50.7109375" customWidth="1"/>
    <col min="6145" max="6145" width="8.28515625" customWidth="1"/>
    <col min="6147" max="6147" width="27" customWidth="1"/>
    <col min="6149" max="6149" width="13" customWidth="1"/>
    <col min="6150" max="6150" width="20" customWidth="1"/>
    <col min="6151" max="6152" width="13.5703125" customWidth="1"/>
    <col min="6153" max="6153" width="9.42578125" bestFit="1" customWidth="1"/>
    <col min="6156" max="6156" width="20.28515625" customWidth="1"/>
    <col min="6157" max="6157" width="24.85546875" customWidth="1"/>
    <col min="6158" max="6158" width="25" customWidth="1"/>
    <col min="6159" max="6159" width="26" customWidth="1"/>
    <col min="6160" max="6160" width="16.5703125" customWidth="1"/>
    <col min="6161" max="6161" width="40.28515625" customWidth="1"/>
    <col min="6162" max="6162" width="24.140625" customWidth="1"/>
    <col min="6163" max="6163" width="36.28515625" customWidth="1"/>
    <col min="6164" max="6164" width="50.7109375" customWidth="1"/>
    <col min="6401" max="6401" width="8.28515625" customWidth="1"/>
    <col min="6403" max="6403" width="27" customWidth="1"/>
    <col min="6405" max="6405" width="13" customWidth="1"/>
    <col min="6406" max="6406" width="20" customWidth="1"/>
    <col min="6407" max="6408" width="13.5703125" customWidth="1"/>
    <col min="6409" max="6409" width="9.42578125" bestFit="1" customWidth="1"/>
    <col min="6412" max="6412" width="20.28515625" customWidth="1"/>
    <col min="6413" max="6413" width="24.85546875" customWidth="1"/>
    <col min="6414" max="6414" width="25" customWidth="1"/>
    <col min="6415" max="6415" width="26" customWidth="1"/>
    <col min="6416" max="6416" width="16.5703125" customWidth="1"/>
    <col min="6417" max="6417" width="40.28515625" customWidth="1"/>
    <col min="6418" max="6418" width="24.140625" customWidth="1"/>
    <col min="6419" max="6419" width="36.28515625" customWidth="1"/>
    <col min="6420" max="6420" width="50.7109375" customWidth="1"/>
    <col min="6657" max="6657" width="8.28515625" customWidth="1"/>
    <col min="6659" max="6659" width="27" customWidth="1"/>
    <col min="6661" max="6661" width="13" customWidth="1"/>
    <col min="6662" max="6662" width="20" customWidth="1"/>
    <col min="6663" max="6664" width="13.5703125" customWidth="1"/>
    <col min="6665" max="6665" width="9.42578125" bestFit="1" customWidth="1"/>
    <col min="6668" max="6668" width="20.28515625" customWidth="1"/>
    <col min="6669" max="6669" width="24.85546875" customWidth="1"/>
    <col min="6670" max="6670" width="25" customWidth="1"/>
    <col min="6671" max="6671" width="26" customWidth="1"/>
    <col min="6672" max="6672" width="16.5703125" customWidth="1"/>
    <col min="6673" max="6673" width="40.28515625" customWidth="1"/>
    <col min="6674" max="6674" width="24.140625" customWidth="1"/>
    <col min="6675" max="6675" width="36.28515625" customWidth="1"/>
    <col min="6676" max="6676" width="50.7109375" customWidth="1"/>
    <col min="6913" max="6913" width="8.28515625" customWidth="1"/>
    <col min="6915" max="6915" width="27" customWidth="1"/>
    <col min="6917" max="6917" width="13" customWidth="1"/>
    <col min="6918" max="6918" width="20" customWidth="1"/>
    <col min="6919" max="6920" width="13.5703125" customWidth="1"/>
    <col min="6921" max="6921" width="9.42578125" bestFit="1" customWidth="1"/>
    <col min="6924" max="6924" width="20.28515625" customWidth="1"/>
    <col min="6925" max="6925" width="24.85546875" customWidth="1"/>
    <col min="6926" max="6926" width="25" customWidth="1"/>
    <col min="6927" max="6927" width="26" customWidth="1"/>
    <col min="6928" max="6928" width="16.5703125" customWidth="1"/>
    <col min="6929" max="6929" width="40.28515625" customWidth="1"/>
    <col min="6930" max="6930" width="24.140625" customWidth="1"/>
    <col min="6931" max="6931" width="36.28515625" customWidth="1"/>
    <col min="6932" max="6932" width="50.7109375" customWidth="1"/>
    <col min="7169" max="7169" width="8.28515625" customWidth="1"/>
    <col min="7171" max="7171" width="27" customWidth="1"/>
    <col min="7173" max="7173" width="13" customWidth="1"/>
    <col min="7174" max="7174" width="20" customWidth="1"/>
    <col min="7175" max="7176" width="13.5703125" customWidth="1"/>
    <col min="7177" max="7177" width="9.42578125" bestFit="1" customWidth="1"/>
    <col min="7180" max="7180" width="20.28515625" customWidth="1"/>
    <col min="7181" max="7181" width="24.85546875" customWidth="1"/>
    <col min="7182" max="7182" width="25" customWidth="1"/>
    <col min="7183" max="7183" width="26" customWidth="1"/>
    <col min="7184" max="7184" width="16.5703125" customWidth="1"/>
    <col min="7185" max="7185" width="40.28515625" customWidth="1"/>
    <col min="7186" max="7186" width="24.140625" customWidth="1"/>
    <col min="7187" max="7187" width="36.28515625" customWidth="1"/>
    <col min="7188" max="7188" width="50.7109375" customWidth="1"/>
    <col min="7425" max="7425" width="8.28515625" customWidth="1"/>
    <col min="7427" max="7427" width="27" customWidth="1"/>
    <col min="7429" max="7429" width="13" customWidth="1"/>
    <col min="7430" max="7430" width="20" customWidth="1"/>
    <col min="7431" max="7432" width="13.5703125" customWidth="1"/>
    <col min="7433" max="7433" width="9.42578125" bestFit="1" customWidth="1"/>
    <col min="7436" max="7436" width="20.28515625" customWidth="1"/>
    <col min="7437" max="7437" width="24.85546875" customWidth="1"/>
    <col min="7438" max="7438" width="25" customWidth="1"/>
    <col min="7439" max="7439" width="26" customWidth="1"/>
    <col min="7440" max="7440" width="16.5703125" customWidth="1"/>
    <col min="7441" max="7441" width="40.28515625" customWidth="1"/>
    <col min="7442" max="7442" width="24.140625" customWidth="1"/>
    <col min="7443" max="7443" width="36.28515625" customWidth="1"/>
    <col min="7444" max="7444" width="50.7109375" customWidth="1"/>
    <col min="7681" max="7681" width="8.28515625" customWidth="1"/>
    <col min="7683" max="7683" width="27" customWidth="1"/>
    <col min="7685" max="7685" width="13" customWidth="1"/>
    <col min="7686" max="7686" width="20" customWidth="1"/>
    <col min="7687" max="7688" width="13.5703125" customWidth="1"/>
    <col min="7689" max="7689" width="9.42578125" bestFit="1" customWidth="1"/>
    <col min="7692" max="7692" width="20.28515625" customWidth="1"/>
    <col min="7693" max="7693" width="24.85546875" customWidth="1"/>
    <col min="7694" max="7694" width="25" customWidth="1"/>
    <col min="7695" max="7695" width="26" customWidth="1"/>
    <col min="7696" max="7696" width="16.5703125" customWidth="1"/>
    <col min="7697" max="7697" width="40.28515625" customWidth="1"/>
    <col min="7698" max="7698" width="24.140625" customWidth="1"/>
    <col min="7699" max="7699" width="36.28515625" customWidth="1"/>
    <col min="7700" max="7700" width="50.7109375" customWidth="1"/>
    <col min="7937" max="7937" width="8.28515625" customWidth="1"/>
    <col min="7939" max="7939" width="27" customWidth="1"/>
    <col min="7941" max="7941" width="13" customWidth="1"/>
    <col min="7942" max="7942" width="20" customWidth="1"/>
    <col min="7943" max="7944" width="13.5703125" customWidth="1"/>
    <col min="7945" max="7945" width="9.42578125" bestFit="1" customWidth="1"/>
    <col min="7948" max="7948" width="20.28515625" customWidth="1"/>
    <col min="7949" max="7949" width="24.85546875" customWidth="1"/>
    <col min="7950" max="7950" width="25" customWidth="1"/>
    <col min="7951" max="7951" width="26" customWidth="1"/>
    <col min="7952" max="7952" width="16.5703125" customWidth="1"/>
    <col min="7953" max="7953" width="40.28515625" customWidth="1"/>
    <col min="7954" max="7954" width="24.140625" customWidth="1"/>
    <col min="7955" max="7955" width="36.28515625" customWidth="1"/>
    <col min="7956" max="7956" width="50.7109375" customWidth="1"/>
    <col min="8193" max="8193" width="8.28515625" customWidth="1"/>
    <col min="8195" max="8195" width="27" customWidth="1"/>
    <col min="8197" max="8197" width="13" customWidth="1"/>
    <col min="8198" max="8198" width="20" customWidth="1"/>
    <col min="8199" max="8200" width="13.5703125" customWidth="1"/>
    <col min="8201" max="8201" width="9.42578125" bestFit="1" customWidth="1"/>
    <col min="8204" max="8204" width="20.28515625" customWidth="1"/>
    <col min="8205" max="8205" width="24.85546875" customWidth="1"/>
    <col min="8206" max="8206" width="25" customWidth="1"/>
    <col min="8207" max="8207" width="26" customWidth="1"/>
    <col min="8208" max="8208" width="16.5703125" customWidth="1"/>
    <col min="8209" max="8209" width="40.28515625" customWidth="1"/>
    <col min="8210" max="8210" width="24.140625" customWidth="1"/>
    <col min="8211" max="8211" width="36.28515625" customWidth="1"/>
    <col min="8212" max="8212" width="50.7109375" customWidth="1"/>
    <col min="8449" max="8449" width="8.28515625" customWidth="1"/>
    <col min="8451" max="8451" width="27" customWidth="1"/>
    <col min="8453" max="8453" width="13" customWidth="1"/>
    <col min="8454" max="8454" width="20" customWidth="1"/>
    <col min="8455" max="8456" width="13.5703125" customWidth="1"/>
    <col min="8457" max="8457" width="9.42578125" bestFit="1" customWidth="1"/>
    <col min="8460" max="8460" width="20.28515625" customWidth="1"/>
    <col min="8461" max="8461" width="24.85546875" customWidth="1"/>
    <col min="8462" max="8462" width="25" customWidth="1"/>
    <col min="8463" max="8463" width="26" customWidth="1"/>
    <col min="8464" max="8464" width="16.5703125" customWidth="1"/>
    <col min="8465" max="8465" width="40.28515625" customWidth="1"/>
    <col min="8466" max="8466" width="24.140625" customWidth="1"/>
    <col min="8467" max="8467" width="36.28515625" customWidth="1"/>
    <col min="8468" max="8468" width="50.7109375" customWidth="1"/>
    <col min="8705" max="8705" width="8.28515625" customWidth="1"/>
    <col min="8707" max="8707" width="27" customWidth="1"/>
    <col min="8709" max="8709" width="13" customWidth="1"/>
    <col min="8710" max="8710" width="20" customWidth="1"/>
    <col min="8711" max="8712" width="13.5703125" customWidth="1"/>
    <col min="8713" max="8713" width="9.42578125" bestFit="1" customWidth="1"/>
    <col min="8716" max="8716" width="20.28515625" customWidth="1"/>
    <col min="8717" max="8717" width="24.85546875" customWidth="1"/>
    <col min="8718" max="8718" width="25" customWidth="1"/>
    <col min="8719" max="8719" width="26" customWidth="1"/>
    <col min="8720" max="8720" width="16.5703125" customWidth="1"/>
    <col min="8721" max="8721" width="40.28515625" customWidth="1"/>
    <col min="8722" max="8722" width="24.140625" customWidth="1"/>
    <col min="8723" max="8723" width="36.28515625" customWidth="1"/>
    <col min="8724" max="8724" width="50.7109375" customWidth="1"/>
    <col min="8961" max="8961" width="8.28515625" customWidth="1"/>
    <col min="8963" max="8963" width="27" customWidth="1"/>
    <col min="8965" max="8965" width="13" customWidth="1"/>
    <col min="8966" max="8966" width="20" customWidth="1"/>
    <col min="8967" max="8968" width="13.5703125" customWidth="1"/>
    <col min="8969" max="8969" width="9.42578125" bestFit="1" customWidth="1"/>
    <col min="8972" max="8972" width="20.28515625" customWidth="1"/>
    <col min="8973" max="8973" width="24.85546875" customWidth="1"/>
    <col min="8974" max="8974" width="25" customWidth="1"/>
    <col min="8975" max="8975" width="26" customWidth="1"/>
    <col min="8976" max="8976" width="16.5703125" customWidth="1"/>
    <col min="8977" max="8977" width="40.28515625" customWidth="1"/>
    <col min="8978" max="8978" width="24.140625" customWidth="1"/>
    <col min="8979" max="8979" width="36.28515625" customWidth="1"/>
    <col min="8980" max="8980" width="50.7109375" customWidth="1"/>
    <col min="9217" max="9217" width="8.28515625" customWidth="1"/>
    <col min="9219" max="9219" width="27" customWidth="1"/>
    <col min="9221" max="9221" width="13" customWidth="1"/>
    <col min="9222" max="9222" width="20" customWidth="1"/>
    <col min="9223" max="9224" width="13.5703125" customWidth="1"/>
    <col min="9225" max="9225" width="9.42578125" bestFit="1" customWidth="1"/>
    <col min="9228" max="9228" width="20.28515625" customWidth="1"/>
    <col min="9229" max="9229" width="24.85546875" customWidth="1"/>
    <col min="9230" max="9230" width="25" customWidth="1"/>
    <col min="9231" max="9231" width="26" customWidth="1"/>
    <col min="9232" max="9232" width="16.5703125" customWidth="1"/>
    <col min="9233" max="9233" width="40.28515625" customWidth="1"/>
    <col min="9234" max="9234" width="24.140625" customWidth="1"/>
    <col min="9235" max="9235" width="36.28515625" customWidth="1"/>
    <col min="9236" max="9236" width="50.7109375" customWidth="1"/>
    <col min="9473" max="9473" width="8.28515625" customWidth="1"/>
    <col min="9475" max="9475" width="27" customWidth="1"/>
    <col min="9477" max="9477" width="13" customWidth="1"/>
    <col min="9478" max="9478" width="20" customWidth="1"/>
    <col min="9479" max="9480" width="13.5703125" customWidth="1"/>
    <col min="9481" max="9481" width="9.42578125" bestFit="1" customWidth="1"/>
    <col min="9484" max="9484" width="20.28515625" customWidth="1"/>
    <col min="9485" max="9485" width="24.85546875" customWidth="1"/>
    <col min="9486" max="9486" width="25" customWidth="1"/>
    <col min="9487" max="9487" width="26" customWidth="1"/>
    <col min="9488" max="9488" width="16.5703125" customWidth="1"/>
    <col min="9489" max="9489" width="40.28515625" customWidth="1"/>
    <col min="9490" max="9490" width="24.140625" customWidth="1"/>
    <col min="9491" max="9491" width="36.28515625" customWidth="1"/>
    <col min="9492" max="9492" width="50.7109375" customWidth="1"/>
    <col min="9729" max="9729" width="8.28515625" customWidth="1"/>
    <col min="9731" max="9731" width="27" customWidth="1"/>
    <col min="9733" max="9733" width="13" customWidth="1"/>
    <col min="9734" max="9734" width="20" customWidth="1"/>
    <col min="9735" max="9736" width="13.5703125" customWidth="1"/>
    <col min="9737" max="9737" width="9.42578125" bestFit="1" customWidth="1"/>
    <col min="9740" max="9740" width="20.28515625" customWidth="1"/>
    <col min="9741" max="9741" width="24.85546875" customWidth="1"/>
    <col min="9742" max="9742" width="25" customWidth="1"/>
    <col min="9743" max="9743" width="26" customWidth="1"/>
    <col min="9744" max="9744" width="16.5703125" customWidth="1"/>
    <col min="9745" max="9745" width="40.28515625" customWidth="1"/>
    <col min="9746" max="9746" width="24.140625" customWidth="1"/>
    <col min="9747" max="9747" width="36.28515625" customWidth="1"/>
    <col min="9748" max="9748" width="50.7109375" customWidth="1"/>
    <col min="9985" max="9985" width="8.28515625" customWidth="1"/>
    <col min="9987" max="9987" width="27" customWidth="1"/>
    <col min="9989" max="9989" width="13" customWidth="1"/>
    <col min="9990" max="9990" width="20" customWidth="1"/>
    <col min="9991" max="9992" width="13.5703125" customWidth="1"/>
    <col min="9993" max="9993" width="9.42578125" bestFit="1" customWidth="1"/>
    <col min="9996" max="9996" width="20.28515625" customWidth="1"/>
    <col min="9997" max="9997" width="24.85546875" customWidth="1"/>
    <col min="9998" max="9998" width="25" customWidth="1"/>
    <col min="9999" max="9999" width="26" customWidth="1"/>
    <col min="10000" max="10000" width="16.5703125" customWidth="1"/>
    <col min="10001" max="10001" width="40.28515625" customWidth="1"/>
    <col min="10002" max="10002" width="24.140625" customWidth="1"/>
    <col min="10003" max="10003" width="36.28515625" customWidth="1"/>
    <col min="10004" max="10004" width="50.7109375" customWidth="1"/>
    <col min="10241" max="10241" width="8.28515625" customWidth="1"/>
    <col min="10243" max="10243" width="27" customWidth="1"/>
    <col min="10245" max="10245" width="13" customWidth="1"/>
    <col min="10246" max="10246" width="20" customWidth="1"/>
    <col min="10247" max="10248" width="13.5703125" customWidth="1"/>
    <col min="10249" max="10249" width="9.42578125" bestFit="1" customWidth="1"/>
    <col min="10252" max="10252" width="20.28515625" customWidth="1"/>
    <col min="10253" max="10253" width="24.85546875" customWidth="1"/>
    <col min="10254" max="10254" width="25" customWidth="1"/>
    <col min="10255" max="10255" width="26" customWidth="1"/>
    <col min="10256" max="10256" width="16.5703125" customWidth="1"/>
    <col min="10257" max="10257" width="40.28515625" customWidth="1"/>
    <col min="10258" max="10258" width="24.140625" customWidth="1"/>
    <col min="10259" max="10259" width="36.28515625" customWidth="1"/>
    <col min="10260" max="10260" width="50.7109375" customWidth="1"/>
    <col min="10497" max="10497" width="8.28515625" customWidth="1"/>
    <col min="10499" max="10499" width="27" customWidth="1"/>
    <col min="10501" max="10501" width="13" customWidth="1"/>
    <col min="10502" max="10502" width="20" customWidth="1"/>
    <col min="10503" max="10504" width="13.5703125" customWidth="1"/>
    <col min="10505" max="10505" width="9.42578125" bestFit="1" customWidth="1"/>
    <col min="10508" max="10508" width="20.28515625" customWidth="1"/>
    <col min="10509" max="10509" width="24.85546875" customWidth="1"/>
    <col min="10510" max="10510" width="25" customWidth="1"/>
    <col min="10511" max="10511" width="26" customWidth="1"/>
    <col min="10512" max="10512" width="16.5703125" customWidth="1"/>
    <col min="10513" max="10513" width="40.28515625" customWidth="1"/>
    <col min="10514" max="10514" width="24.140625" customWidth="1"/>
    <col min="10515" max="10515" width="36.28515625" customWidth="1"/>
    <col min="10516" max="10516" width="50.7109375" customWidth="1"/>
    <col min="10753" max="10753" width="8.28515625" customWidth="1"/>
    <col min="10755" max="10755" width="27" customWidth="1"/>
    <col min="10757" max="10757" width="13" customWidth="1"/>
    <col min="10758" max="10758" width="20" customWidth="1"/>
    <col min="10759" max="10760" width="13.5703125" customWidth="1"/>
    <col min="10761" max="10761" width="9.42578125" bestFit="1" customWidth="1"/>
    <col min="10764" max="10764" width="20.28515625" customWidth="1"/>
    <col min="10765" max="10765" width="24.85546875" customWidth="1"/>
    <col min="10766" max="10766" width="25" customWidth="1"/>
    <col min="10767" max="10767" width="26" customWidth="1"/>
    <col min="10768" max="10768" width="16.5703125" customWidth="1"/>
    <col min="10769" max="10769" width="40.28515625" customWidth="1"/>
    <col min="10770" max="10770" width="24.140625" customWidth="1"/>
    <col min="10771" max="10771" width="36.28515625" customWidth="1"/>
    <col min="10772" max="10772" width="50.7109375" customWidth="1"/>
    <col min="11009" max="11009" width="8.28515625" customWidth="1"/>
    <col min="11011" max="11011" width="27" customWidth="1"/>
    <col min="11013" max="11013" width="13" customWidth="1"/>
    <col min="11014" max="11014" width="20" customWidth="1"/>
    <col min="11015" max="11016" width="13.5703125" customWidth="1"/>
    <col min="11017" max="11017" width="9.42578125" bestFit="1" customWidth="1"/>
    <col min="11020" max="11020" width="20.28515625" customWidth="1"/>
    <col min="11021" max="11021" width="24.85546875" customWidth="1"/>
    <col min="11022" max="11022" width="25" customWidth="1"/>
    <col min="11023" max="11023" width="26" customWidth="1"/>
    <col min="11024" max="11024" width="16.5703125" customWidth="1"/>
    <col min="11025" max="11025" width="40.28515625" customWidth="1"/>
    <col min="11026" max="11026" width="24.140625" customWidth="1"/>
    <col min="11027" max="11027" width="36.28515625" customWidth="1"/>
    <col min="11028" max="11028" width="50.7109375" customWidth="1"/>
    <col min="11265" max="11265" width="8.28515625" customWidth="1"/>
    <col min="11267" max="11267" width="27" customWidth="1"/>
    <col min="11269" max="11269" width="13" customWidth="1"/>
    <col min="11270" max="11270" width="20" customWidth="1"/>
    <col min="11271" max="11272" width="13.5703125" customWidth="1"/>
    <col min="11273" max="11273" width="9.42578125" bestFit="1" customWidth="1"/>
    <col min="11276" max="11276" width="20.28515625" customWidth="1"/>
    <col min="11277" max="11277" width="24.85546875" customWidth="1"/>
    <col min="11278" max="11278" width="25" customWidth="1"/>
    <col min="11279" max="11279" width="26" customWidth="1"/>
    <col min="11280" max="11280" width="16.5703125" customWidth="1"/>
    <col min="11281" max="11281" width="40.28515625" customWidth="1"/>
    <col min="11282" max="11282" width="24.140625" customWidth="1"/>
    <col min="11283" max="11283" width="36.28515625" customWidth="1"/>
    <col min="11284" max="11284" width="50.7109375" customWidth="1"/>
    <col min="11521" max="11521" width="8.28515625" customWidth="1"/>
    <col min="11523" max="11523" width="27" customWidth="1"/>
    <col min="11525" max="11525" width="13" customWidth="1"/>
    <col min="11526" max="11526" width="20" customWidth="1"/>
    <col min="11527" max="11528" width="13.5703125" customWidth="1"/>
    <col min="11529" max="11529" width="9.42578125" bestFit="1" customWidth="1"/>
    <col min="11532" max="11532" width="20.28515625" customWidth="1"/>
    <col min="11533" max="11533" width="24.85546875" customWidth="1"/>
    <col min="11534" max="11534" width="25" customWidth="1"/>
    <col min="11535" max="11535" width="26" customWidth="1"/>
    <col min="11536" max="11536" width="16.5703125" customWidth="1"/>
    <col min="11537" max="11537" width="40.28515625" customWidth="1"/>
    <col min="11538" max="11538" width="24.140625" customWidth="1"/>
    <col min="11539" max="11539" width="36.28515625" customWidth="1"/>
    <col min="11540" max="11540" width="50.7109375" customWidth="1"/>
    <col min="11777" max="11777" width="8.28515625" customWidth="1"/>
    <col min="11779" max="11779" width="27" customWidth="1"/>
    <col min="11781" max="11781" width="13" customWidth="1"/>
    <col min="11782" max="11782" width="20" customWidth="1"/>
    <col min="11783" max="11784" width="13.5703125" customWidth="1"/>
    <col min="11785" max="11785" width="9.42578125" bestFit="1" customWidth="1"/>
    <col min="11788" max="11788" width="20.28515625" customWidth="1"/>
    <col min="11789" max="11789" width="24.85546875" customWidth="1"/>
    <col min="11790" max="11790" width="25" customWidth="1"/>
    <col min="11791" max="11791" width="26" customWidth="1"/>
    <col min="11792" max="11792" width="16.5703125" customWidth="1"/>
    <col min="11793" max="11793" width="40.28515625" customWidth="1"/>
    <col min="11794" max="11794" width="24.140625" customWidth="1"/>
    <col min="11795" max="11795" width="36.28515625" customWidth="1"/>
    <col min="11796" max="11796" width="50.7109375" customWidth="1"/>
    <col min="12033" max="12033" width="8.28515625" customWidth="1"/>
    <col min="12035" max="12035" width="27" customWidth="1"/>
    <col min="12037" max="12037" width="13" customWidth="1"/>
    <col min="12038" max="12038" width="20" customWidth="1"/>
    <col min="12039" max="12040" width="13.5703125" customWidth="1"/>
    <col min="12041" max="12041" width="9.42578125" bestFit="1" customWidth="1"/>
    <col min="12044" max="12044" width="20.28515625" customWidth="1"/>
    <col min="12045" max="12045" width="24.85546875" customWidth="1"/>
    <col min="12046" max="12046" width="25" customWidth="1"/>
    <col min="12047" max="12047" width="26" customWidth="1"/>
    <col min="12048" max="12048" width="16.5703125" customWidth="1"/>
    <col min="12049" max="12049" width="40.28515625" customWidth="1"/>
    <col min="12050" max="12050" width="24.140625" customWidth="1"/>
    <col min="12051" max="12051" width="36.28515625" customWidth="1"/>
    <col min="12052" max="12052" width="50.7109375" customWidth="1"/>
    <col min="12289" max="12289" width="8.28515625" customWidth="1"/>
    <col min="12291" max="12291" width="27" customWidth="1"/>
    <col min="12293" max="12293" width="13" customWidth="1"/>
    <col min="12294" max="12294" width="20" customWidth="1"/>
    <col min="12295" max="12296" width="13.5703125" customWidth="1"/>
    <col min="12297" max="12297" width="9.42578125" bestFit="1" customWidth="1"/>
    <col min="12300" max="12300" width="20.28515625" customWidth="1"/>
    <col min="12301" max="12301" width="24.85546875" customWidth="1"/>
    <col min="12302" max="12302" width="25" customWidth="1"/>
    <col min="12303" max="12303" width="26" customWidth="1"/>
    <col min="12304" max="12304" width="16.5703125" customWidth="1"/>
    <col min="12305" max="12305" width="40.28515625" customWidth="1"/>
    <col min="12306" max="12306" width="24.140625" customWidth="1"/>
    <col min="12307" max="12307" width="36.28515625" customWidth="1"/>
    <col min="12308" max="12308" width="50.7109375" customWidth="1"/>
    <col min="12545" max="12545" width="8.28515625" customWidth="1"/>
    <col min="12547" max="12547" width="27" customWidth="1"/>
    <col min="12549" max="12549" width="13" customWidth="1"/>
    <col min="12550" max="12550" width="20" customWidth="1"/>
    <col min="12551" max="12552" width="13.5703125" customWidth="1"/>
    <col min="12553" max="12553" width="9.42578125" bestFit="1" customWidth="1"/>
    <col min="12556" max="12556" width="20.28515625" customWidth="1"/>
    <col min="12557" max="12557" width="24.85546875" customWidth="1"/>
    <col min="12558" max="12558" width="25" customWidth="1"/>
    <col min="12559" max="12559" width="26" customWidth="1"/>
    <col min="12560" max="12560" width="16.5703125" customWidth="1"/>
    <col min="12561" max="12561" width="40.28515625" customWidth="1"/>
    <col min="12562" max="12562" width="24.140625" customWidth="1"/>
    <col min="12563" max="12563" width="36.28515625" customWidth="1"/>
    <col min="12564" max="12564" width="50.7109375" customWidth="1"/>
    <col min="12801" max="12801" width="8.28515625" customWidth="1"/>
    <col min="12803" max="12803" width="27" customWidth="1"/>
    <col min="12805" max="12805" width="13" customWidth="1"/>
    <col min="12806" max="12806" width="20" customWidth="1"/>
    <col min="12807" max="12808" width="13.5703125" customWidth="1"/>
    <col min="12809" max="12809" width="9.42578125" bestFit="1" customWidth="1"/>
    <col min="12812" max="12812" width="20.28515625" customWidth="1"/>
    <col min="12813" max="12813" width="24.85546875" customWidth="1"/>
    <col min="12814" max="12814" width="25" customWidth="1"/>
    <col min="12815" max="12815" width="26" customWidth="1"/>
    <col min="12816" max="12816" width="16.5703125" customWidth="1"/>
    <col min="12817" max="12817" width="40.28515625" customWidth="1"/>
    <col min="12818" max="12818" width="24.140625" customWidth="1"/>
    <col min="12819" max="12819" width="36.28515625" customWidth="1"/>
    <col min="12820" max="12820" width="50.7109375" customWidth="1"/>
    <col min="13057" max="13057" width="8.28515625" customWidth="1"/>
    <col min="13059" max="13059" width="27" customWidth="1"/>
    <col min="13061" max="13061" width="13" customWidth="1"/>
    <col min="13062" max="13062" width="20" customWidth="1"/>
    <col min="13063" max="13064" width="13.5703125" customWidth="1"/>
    <col min="13065" max="13065" width="9.42578125" bestFit="1" customWidth="1"/>
    <col min="13068" max="13068" width="20.28515625" customWidth="1"/>
    <col min="13069" max="13069" width="24.85546875" customWidth="1"/>
    <col min="13070" max="13070" width="25" customWidth="1"/>
    <col min="13071" max="13071" width="26" customWidth="1"/>
    <col min="13072" max="13072" width="16.5703125" customWidth="1"/>
    <col min="13073" max="13073" width="40.28515625" customWidth="1"/>
    <col min="13074" max="13074" width="24.140625" customWidth="1"/>
    <col min="13075" max="13075" width="36.28515625" customWidth="1"/>
    <col min="13076" max="13076" width="50.7109375" customWidth="1"/>
    <col min="13313" max="13313" width="8.28515625" customWidth="1"/>
    <col min="13315" max="13315" width="27" customWidth="1"/>
    <col min="13317" max="13317" width="13" customWidth="1"/>
    <col min="13318" max="13318" width="20" customWidth="1"/>
    <col min="13319" max="13320" width="13.5703125" customWidth="1"/>
    <col min="13321" max="13321" width="9.42578125" bestFit="1" customWidth="1"/>
    <col min="13324" max="13324" width="20.28515625" customWidth="1"/>
    <col min="13325" max="13325" width="24.85546875" customWidth="1"/>
    <col min="13326" max="13326" width="25" customWidth="1"/>
    <col min="13327" max="13327" width="26" customWidth="1"/>
    <col min="13328" max="13328" width="16.5703125" customWidth="1"/>
    <col min="13329" max="13329" width="40.28515625" customWidth="1"/>
    <col min="13330" max="13330" width="24.140625" customWidth="1"/>
    <col min="13331" max="13331" width="36.28515625" customWidth="1"/>
    <col min="13332" max="13332" width="50.7109375" customWidth="1"/>
    <col min="13569" max="13569" width="8.28515625" customWidth="1"/>
    <col min="13571" max="13571" width="27" customWidth="1"/>
    <col min="13573" max="13573" width="13" customWidth="1"/>
    <col min="13574" max="13574" width="20" customWidth="1"/>
    <col min="13575" max="13576" width="13.5703125" customWidth="1"/>
    <col min="13577" max="13577" width="9.42578125" bestFit="1" customWidth="1"/>
    <col min="13580" max="13580" width="20.28515625" customWidth="1"/>
    <col min="13581" max="13581" width="24.85546875" customWidth="1"/>
    <col min="13582" max="13582" width="25" customWidth="1"/>
    <col min="13583" max="13583" width="26" customWidth="1"/>
    <col min="13584" max="13584" width="16.5703125" customWidth="1"/>
    <col min="13585" max="13585" width="40.28515625" customWidth="1"/>
    <col min="13586" max="13586" width="24.140625" customWidth="1"/>
    <col min="13587" max="13587" width="36.28515625" customWidth="1"/>
    <col min="13588" max="13588" width="50.7109375" customWidth="1"/>
    <col min="13825" max="13825" width="8.28515625" customWidth="1"/>
    <col min="13827" max="13827" width="27" customWidth="1"/>
    <col min="13829" max="13829" width="13" customWidth="1"/>
    <col min="13830" max="13830" width="20" customWidth="1"/>
    <col min="13831" max="13832" width="13.5703125" customWidth="1"/>
    <col min="13833" max="13833" width="9.42578125" bestFit="1" customWidth="1"/>
    <col min="13836" max="13836" width="20.28515625" customWidth="1"/>
    <col min="13837" max="13837" width="24.85546875" customWidth="1"/>
    <col min="13838" max="13838" width="25" customWidth="1"/>
    <col min="13839" max="13839" width="26" customWidth="1"/>
    <col min="13840" max="13840" width="16.5703125" customWidth="1"/>
    <col min="13841" max="13841" width="40.28515625" customWidth="1"/>
    <col min="13842" max="13842" width="24.140625" customWidth="1"/>
    <col min="13843" max="13843" width="36.28515625" customWidth="1"/>
    <col min="13844" max="13844" width="50.7109375" customWidth="1"/>
    <col min="14081" max="14081" width="8.28515625" customWidth="1"/>
    <col min="14083" max="14083" width="27" customWidth="1"/>
    <col min="14085" max="14085" width="13" customWidth="1"/>
    <col min="14086" max="14086" width="20" customWidth="1"/>
    <col min="14087" max="14088" width="13.5703125" customWidth="1"/>
    <col min="14089" max="14089" width="9.42578125" bestFit="1" customWidth="1"/>
    <col min="14092" max="14092" width="20.28515625" customWidth="1"/>
    <col min="14093" max="14093" width="24.85546875" customWidth="1"/>
    <col min="14094" max="14094" width="25" customWidth="1"/>
    <col min="14095" max="14095" width="26" customWidth="1"/>
    <col min="14096" max="14096" width="16.5703125" customWidth="1"/>
    <col min="14097" max="14097" width="40.28515625" customWidth="1"/>
    <col min="14098" max="14098" width="24.140625" customWidth="1"/>
    <col min="14099" max="14099" width="36.28515625" customWidth="1"/>
    <col min="14100" max="14100" width="50.7109375" customWidth="1"/>
    <col min="14337" max="14337" width="8.28515625" customWidth="1"/>
    <col min="14339" max="14339" width="27" customWidth="1"/>
    <col min="14341" max="14341" width="13" customWidth="1"/>
    <col min="14342" max="14342" width="20" customWidth="1"/>
    <col min="14343" max="14344" width="13.5703125" customWidth="1"/>
    <col min="14345" max="14345" width="9.42578125" bestFit="1" customWidth="1"/>
    <col min="14348" max="14348" width="20.28515625" customWidth="1"/>
    <col min="14349" max="14349" width="24.85546875" customWidth="1"/>
    <col min="14350" max="14350" width="25" customWidth="1"/>
    <col min="14351" max="14351" width="26" customWidth="1"/>
    <col min="14352" max="14352" width="16.5703125" customWidth="1"/>
    <col min="14353" max="14353" width="40.28515625" customWidth="1"/>
    <col min="14354" max="14354" width="24.140625" customWidth="1"/>
    <col min="14355" max="14355" width="36.28515625" customWidth="1"/>
    <col min="14356" max="14356" width="50.7109375" customWidth="1"/>
    <col min="14593" max="14593" width="8.28515625" customWidth="1"/>
    <col min="14595" max="14595" width="27" customWidth="1"/>
    <col min="14597" max="14597" width="13" customWidth="1"/>
    <col min="14598" max="14598" width="20" customWidth="1"/>
    <col min="14599" max="14600" width="13.5703125" customWidth="1"/>
    <col min="14601" max="14601" width="9.42578125" bestFit="1" customWidth="1"/>
    <col min="14604" max="14604" width="20.28515625" customWidth="1"/>
    <col min="14605" max="14605" width="24.85546875" customWidth="1"/>
    <col min="14606" max="14606" width="25" customWidth="1"/>
    <col min="14607" max="14607" width="26" customWidth="1"/>
    <col min="14608" max="14608" width="16.5703125" customWidth="1"/>
    <col min="14609" max="14609" width="40.28515625" customWidth="1"/>
    <col min="14610" max="14610" width="24.140625" customWidth="1"/>
    <col min="14611" max="14611" width="36.28515625" customWidth="1"/>
    <col min="14612" max="14612" width="50.7109375" customWidth="1"/>
    <col min="14849" max="14849" width="8.28515625" customWidth="1"/>
    <col min="14851" max="14851" width="27" customWidth="1"/>
    <col min="14853" max="14853" width="13" customWidth="1"/>
    <col min="14854" max="14854" width="20" customWidth="1"/>
    <col min="14855" max="14856" width="13.5703125" customWidth="1"/>
    <col min="14857" max="14857" width="9.42578125" bestFit="1" customWidth="1"/>
    <col min="14860" max="14860" width="20.28515625" customWidth="1"/>
    <col min="14861" max="14861" width="24.85546875" customWidth="1"/>
    <col min="14862" max="14862" width="25" customWidth="1"/>
    <col min="14863" max="14863" width="26" customWidth="1"/>
    <col min="14864" max="14864" width="16.5703125" customWidth="1"/>
    <col min="14865" max="14865" width="40.28515625" customWidth="1"/>
    <col min="14866" max="14866" width="24.140625" customWidth="1"/>
    <col min="14867" max="14867" width="36.28515625" customWidth="1"/>
    <col min="14868" max="14868" width="50.7109375" customWidth="1"/>
    <col min="15105" max="15105" width="8.28515625" customWidth="1"/>
    <col min="15107" max="15107" width="27" customWidth="1"/>
    <col min="15109" max="15109" width="13" customWidth="1"/>
    <col min="15110" max="15110" width="20" customWidth="1"/>
    <col min="15111" max="15112" width="13.5703125" customWidth="1"/>
    <col min="15113" max="15113" width="9.42578125" bestFit="1" customWidth="1"/>
    <col min="15116" max="15116" width="20.28515625" customWidth="1"/>
    <col min="15117" max="15117" width="24.85546875" customWidth="1"/>
    <col min="15118" max="15118" width="25" customWidth="1"/>
    <col min="15119" max="15119" width="26" customWidth="1"/>
    <col min="15120" max="15120" width="16.5703125" customWidth="1"/>
    <col min="15121" max="15121" width="40.28515625" customWidth="1"/>
    <col min="15122" max="15122" width="24.140625" customWidth="1"/>
    <col min="15123" max="15123" width="36.28515625" customWidth="1"/>
    <col min="15124" max="15124" width="50.7109375" customWidth="1"/>
    <col min="15361" max="15361" width="8.28515625" customWidth="1"/>
    <col min="15363" max="15363" width="27" customWidth="1"/>
    <col min="15365" max="15365" width="13" customWidth="1"/>
    <col min="15366" max="15366" width="20" customWidth="1"/>
    <col min="15367" max="15368" width="13.5703125" customWidth="1"/>
    <col min="15369" max="15369" width="9.42578125" bestFit="1" customWidth="1"/>
    <col min="15372" max="15372" width="20.28515625" customWidth="1"/>
    <col min="15373" max="15373" width="24.85546875" customWidth="1"/>
    <col min="15374" max="15374" width="25" customWidth="1"/>
    <col min="15375" max="15375" width="26" customWidth="1"/>
    <col min="15376" max="15376" width="16.5703125" customWidth="1"/>
    <col min="15377" max="15377" width="40.28515625" customWidth="1"/>
    <col min="15378" max="15378" width="24.140625" customWidth="1"/>
    <col min="15379" max="15379" width="36.28515625" customWidth="1"/>
    <col min="15380" max="15380" width="50.7109375" customWidth="1"/>
    <col min="15617" max="15617" width="8.28515625" customWidth="1"/>
    <col min="15619" max="15619" width="27" customWidth="1"/>
    <col min="15621" max="15621" width="13" customWidth="1"/>
    <col min="15622" max="15622" width="20" customWidth="1"/>
    <col min="15623" max="15624" width="13.5703125" customWidth="1"/>
    <col min="15625" max="15625" width="9.42578125" bestFit="1" customWidth="1"/>
    <col min="15628" max="15628" width="20.28515625" customWidth="1"/>
    <col min="15629" max="15629" width="24.85546875" customWidth="1"/>
    <col min="15630" max="15630" width="25" customWidth="1"/>
    <col min="15631" max="15631" width="26" customWidth="1"/>
    <col min="15632" max="15632" width="16.5703125" customWidth="1"/>
    <col min="15633" max="15633" width="40.28515625" customWidth="1"/>
    <col min="15634" max="15634" width="24.140625" customWidth="1"/>
    <col min="15635" max="15635" width="36.28515625" customWidth="1"/>
    <col min="15636" max="15636" width="50.7109375" customWidth="1"/>
    <col min="15873" max="15873" width="8.28515625" customWidth="1"/>
    <col min="15875" max="15875" width="27" customWidth="1"/>
    <col min="15877" max="15877" width="13" customWidth="1"/>
    <col min="15878" max="15878" width="20" customWidth="1"/>
    <col min="15879" max="15880" width="13.5703125" customWidth="1"/>
    <col min="15881" max="15881" width="9.42578125" bestFit="1" customWidth="1"/>
    <col min="15884" max="15884" width="20.28515625" customWidth="1"/>
    <col min="15885" max="15885" width="24.85546875" customWidth="1"/>
    <col min="15886" max="15886" width="25" customWidth="1"/>
    <col min="15887" max="15887" width="26" customWidth="1"/>
    <col min="15888" max="15888" width="16.5703125" customWidth="1"/>
    <col min="15889" max="15889" width="40.28515625" customWidth="1"/>
    <col min="15890" max="15890" width="24.140625" customWidth="1"/>
    <col min="15891" max="15891" width="36.28515625" customWidth="1"/>
    <col min="15892" max="15892" width="50.7109375" customWidth="1"/>
    <col min="16129" max="16129" width="8.28515625" customWidth="1"/>
    <col min="16131" max="16131" width="27" customWidth="1"/>
    <col min="16133" max="16133" width="13" customWidth="1"/>
    <col min="16134" max="16134" width="20" customWidth="1"/>
    <col min="16135" max="16136" width="13.5703125" customWidth="1"/>
    <col min="16137" max="16137" width="9.42578125" bestFit="1" customWidth="1"/>
    <col min="16140" max="16140" width="20.28515625" customWidth="1"/>
    <col min="16141" max="16141" width="24.85546875" customWidth="1"/>
    <col min="16142" max="16142" width="25" customWidth="1"/>
    <col min="16143" max="16143" width="26" customWidth="1"/>
    <col min="16144" max="16144" width="16.5703125" customWidth="1"/>
    <col min="16145" max="16145" width="40.28515625" customWidth="1"/>
    <col min="16146" max="16146" width="24.140625" customWidth="1"/>
    <col min="16147" max="16147" width="36.28515625" customWidth="1"/>
    <col min="16148" max="16148" width="50.7109375" customWidth="1"/>
  </cols>
  <sheetData>
    <row r="2" spans="1:20" ht="21">
      <c r="A2" s="1"/>
      <c r="B2" s="117" t="s">
        <v>81</v>
      </c>
      <c r="C2" s="117"/>
      <c r="D2" s="117"/>
      <c r="E2" s="117"/>
      <c r="F2" s="117"/>
      <c r="G2" s="117"/>
      <c r="H2" s="117"/>
      <c r="I2" s="117"/>
      <c r="J2" s="117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5.75">
      <c r="B3" s="119" t="s">
        <v>82</v>
      </c>
      <c r="C3" s="119"/>
      <c r="D3" s="119"/>
      <c r="E3" s="119"/>
      <c r="F3" s="119"/>
      <c r="G3" s="143"/>
      <c r="H3" s="143"/>
      <c r="I3" s="143"/>
      <c r="J3" s="143"/>
    </row>
    <row r="5" spans="1:20">
      <c r="A5" s="115" t="s">
        <v>2</v>
      </c>
      <c r="B5" s="115" t="s">
        <v>3</v>
      </c>
      <c r="C5" s="115" t="s">
        <v>4</v>
      </c>
      <c r="D5" s="115" t="s">
        <v>5</v>
      </c>
      <c r="E5" s="115" t="s">
        <v>6</v>
      </c>
      <c r="F5" s="115" t="s">
        <v>7</v>
      </c>
      <c r="G5" s="115" t="s">
        <v>8</v>
      </c>
      <c r="H5" s="115" t="s">
        <v>9</v>
      </c>
      <c r="I5" s="115" t="s">
        <v>10</v>
      </c>
      <c r="J5" s="115" t="s">
        <v>11</v>
      </c>
      <c r="K5" s="130" t="s">
        <v>12</v>
      </c>
      <c r="L5" s="131"/>
      <c r="M5" s="115" t="s">
        <v>13</v>
      </c>
      <c r="N5" s="115" t="s">
        <v>14</v>
      </c>
      <c r="O5" s="132" t="s">
        <v>15</v>
      </c>
      <c r="P5" s="115" t="s">
        <v>16</v>
      </c>
      <c r="Q5" s="115" t="s">
        <v>17</v>
      </c>
      <c r="R5" s="115" t="s">
        <v>18</v>
      </c>
      <c r="S5" s="115" t="s">
        <v>19</v>
      </c>
      <c r="T5" s="115" t="s">
        <v>20</v>
      </c>
    </row>
    <row r="6" spans="1:20" ht="32.25" customHeight="1">
      <c r="A6" s="116"/>
      <c r="B6" s="116"/>
      <c r="C6" s="116"/>
      <c r="D6" s="116"/>
      <c r="E6" s="116"/>
      <c r="F6" s="116"/>
      <c r="G6" s="116"/>
      <c r="H6" s="116"/>
      <c r="I6" s="116"/>
      <c r="J6" s="121"/>
      <c r="K6" s="2">
        <v>2016</v>
      </c>
      <c r="L6" s="2">
        <v>2017</v>
      </c>
      <c r="M6" s="116"/>
      <c r="N6" s="116"/>
      <c r="O6" s="133"/>
      <c r="P6" s="116"/>
      <c r="Q6" s="121"/>
      <c r="R6" s="116"/>
      <c r="S6" s="116"/>
      <c r="T6" s="116"/>
    </row>
    <row r="7" spans="1:20" s="22" customFormat="1" ht="108">
      <c r="A7" s="35">
        <v>1</v>
      </c>
      <c r="B7" s="35" t="s">
        <v>92</v>
      </c>
      <c r="C7" s="35" t="s">
        <v>93</v>
      </c>
      <c r="D7" s="87">
        <v>10</v>
      </c>
      <c r="E7" s="35" t="s">
        <v>24</v>
      </c>
      <c r="F7" s="35" t="s">
        <v>24</v>
      </c>
      <c r="G7" s="35" t="s">
        <v>84</v>
      </c>
      <c r="H7" s="35">
        <v>500</v>
      </c>
      <c r="I7" s="62">
        <v>14000</v>
      </c>
      <c r="J7" s="62">
        <v>14000</v>
      </c>
      <c r="K7" s="35" t="s">
        <v>85</v>
      </c>
      <c r="L7" s="35" t="s">
        <v>24</v>
      </c>
      <c r="M7" s="35" t="s">
        <v>94</v>
      </c>
      <c r="N7" s="35" t="s">
        <v>86</v>
      </c>
      <c r="O7" s="35" t="s">
        <v>87</v>
      </c>
      <c r="P7" s="35" t="s">
        <v>29</v>
      </c>
      <c r="Q7" s="35" t="s">
        <v>88</v>
      </c>
      <c r="R7" s="35" t="s">
        <v>89</v>
      </c>
      <c r="S7" s="35" t="s">
        <v>90</v>
      </c>
      <c r="T7" s="35" t="s">
        <v>91</v>
      </c>
    </row>
    <row r="8" spans="1:20" s="21" customFormat="1" ht="96">
      <c r="A8" s="35">
        <v>2</v>
      </c>
      <c r="B8" s="35" t="s">
        <v>95</v>
      </c>
      <c r="C8" s="35" t="s">
        <v>96</v>
      </c>
      <c r="D8" s="35">
        <v>3</v>
      </c>
      <c r="E8" s="35" t="s">
        <v>24</v>
      </c>
      <c r="F8" s="35" t="s">
        <v>24</v>
      </c>
      <c r="G8" s="35" t="s">
        <v>97</v>
      </c>
      <c r="H8" s="35">
        <v>30</v>
      </c>
      <c r="I8" s="62">
        <v>6000</v>
      </c>
      <c r="J8" s="62">
        <v>6000</v>
      </c>
      <c r="K8" s="35" t="s">
        <v>38</v>
      </c>
      <c r="L8" s="35" t="s">
        <v>24</v>
      </c>
      <c r="M8" s="35" t="s">
        <v>98</v>
      </c>
      <c r="N8" s="35" t="s">
        <v>99</v>
      </c>
      <c r="O8" s="35" t="s">
        <v>100</v>
      </c>
      <c r="P8" s="35" t="s">
        <v>101</v>
      </c>
      <c r="Q8" s="35" t="s">
        <v>102</v>
      </c>
      <c r="R8" s="35" t="s">
        <v>103</v>
      </c>
      <c r="S8" s="35" t="s">
        <v>104</v>
      </c>
      <c r="T8" s="35" t="s">
        <v>105</v>
      </c>
    </row>
    <row r="9" spans="1:20" s="22" customFormat="1" ht="84">
      <c r="A9" s="35">
        <v>3</v>
      </c>
      <c r="B9" s="35" t="s">
        <v>106</v>
      </c>
      <c r="C9" s="35" t="s">
        <v>107</v>
      </c>
      <c r="D9" s="35" t="s">
        <v>24</v>
      </c>
      <c r="E9" s="35" t="s">
        <v>24</v>
      </c>
      <c r="F9" s="35">
        <v>3</v>
      </c>
      <c r="G9" s="35" t="s">
        <v>108</v>
      </c>
      <c r="H9" s="35" t="s">
        <v>24</v>
      </c>
      <c r="I9" s="62">
        <v>2200</v>
      </c>
      <c r="J9" s="62">
        <v>2200</v>
      </c>
      <c r="K9" s="35" t="s">
        <v>113</v>
      </c>
      <c r="L9" s="35" t="s">
        <v>24</v>
      </c>
      <c r="M9" s="35" t="s">
        <v>109</v>
      </c>
      <c r="N9" s="35" t="s">
        <v>110</v>
      </c>
      <c r="O9" s="35" t="s">
        <v>111</v>
      </c>
      <c r="P9" s="35" t="s">
        <v>29</v>
      </c>
      <c r="Q9" s="35" t="s">
        <v>88</v>
      </c>
      <c r="R9" s="35" t="s">
        <v>89</v>
      </c>
      <c r="S9" s="35" t="s">
        <v>104</v>
      </c>
      <c r="T9" s="35" t="s">
        <v>112</v>
      </c>
    </row>
    <row r="10" spans="1:20" s="22" customFormat="1" ht="96">
      <c r="A10" s="35">
        <v>4</v>
      </c>
      <c r="B10" s="35" t="s">
        <v>114</v>
      </c>
      <c r="C10" s="35" t="s">
        <v>115</v>
      </c>
      <c r="D10" s="35" t="s">
        <v>24</v>
      </c>
      <c r="E10" s="35">
        <v>5000</v>
      </c>
      <c r="F10" s="35" t="s">
        <v>24</v>
      </c>
      <c r="G10" s="35" t="s">
        <v>84</v>
      </c>
      <c r="H10" s="35" t="s">
        <v>24</v>
      </c>
      <c r="I10" s="62">
        <v>58500</v>
      </c>
      <c r="J10" s="62">
        <v>58500</v>
      </c>
      <c r="K10" s="35" t="s">
        <v>116</v>
      </c>
      <c r="L10" s="35" t="s">
        <v>24</v>
      </c>
      <c r="M10" s="35" t="s">
        <v>68</v>
      </c>
      <c r="N10" s="35" t="s">
        <v>117</v>
      </c>
      <c r="O10" s="35" t="s">
        <v>118</v>
      </c>
      <c r="P10" s="35" t="s">
        <v>69</v>
      </c>
      <c r="Q10" s="35" t="s">
        <v>88</v>
      </c>
      <c r="R10" s="35" t="s">
        <v>89</v>
      </c>
      <c r="S10" s="35" t="s">
        <v>90</v>
      </c>
      <c r="T10" s="35" t="s">
        <v>119</v>
      </c>
    </row>
    <row r="11" spans="1:20" s="22" customFormat="1" ht="84">
      <c r="A11" s="35">
        <v>5</v>
      </c>
      <c r="B11" s="35" t="s">
        <v>121</v>
      </c>
      <c r="C11" s="35" t="s">
        <v>121</v>
      </c>
      <c r="D11" s="35" t="s">
        <v>24</v>
      </c>
      <c r="E11" s="35" t="s">
        <v>24</v>
      </c>
      <c r="F11" s="35" t="s">
        <v>24</v>
      </c>
      <c r="G11" s="35" t="s">
        <v>108</v>
      </c>
      <c r="H11" s="35" t="s">
        <v>24</v>
      </c>
      <c r="I11" s="62">
        <v>10000</v>
      </c>
      <c r="J11" s="62">
        <v>10000</v>
      </c>
      <c r="K11" s="35" t="s">
        <v>113</v>
      </c>
      <c r="L11" s="35" t="s">
        <v>24</v>
      </c>
      <c r="M11" s="35" t="s">
        <v>122</v>
      </c>
      <c r="N11" s="35" t="s">
        <v>123</v>
      </c>
      <c r="O11" s="35" t="s">
        <v>124</v>
      </c>
      <c r="P11" s="35" t="s">
        <v>126</v>
      </c>
      <c r="Q11" s="35" t="s">
        <v>88</v>
      </c>
      <c r="R11" s="35" t="s">
        <v>89</v>
      </c>
      <c r="S11" s="35" t="s">
        <v>104</v>
      </c>
      <c r="T11" s="35" t="s">
        <v>125</v>
      </c>
    </row>
    <row r="12" spans="1:20" s="21" customFormat="1" ht="84">
      <c r="A12" s="35">
        <v>6</v>
      </c>
      <c r="B12" s="35" t="s">
        <v>127</v>
      </c>
      <c r="C12" s="35" t="s">
        <v>127</v>
      </c>
      <c r="D12" s="35" t="s">
        <v>24</v>
      </c>
      <c r="E12" s="35" t="s">
        <v>24</v>
      </c>
      <c r="F12" s="35" t="s">
        <v>24</v>
      </c>
      <c r="G12" s="35" t="s">
        <v>108</v>
      </c>
      <c r="H12" s="35" t="s">
        <v>24</v>
      </c>
      <c r="I12" s="62">
        <v>0</v>
      </c>
      <c r="J12" s="62">
        <v>0</v>
      </c>
      <c r="K12" s="35" t="s">
        <v>38</v>
      </c>
      <c r="L12" s="35" t="s">
        <v>24</v>
      </c>
      <c r="M12" s="35" t="s">
        <v>128</v>
      </c>
      <c r="N12" s="35" t="s">
        <v>129</v>
      </c>
      <c r="O12" s="35" t="s">
        <v>130</v>
      </c>
      <c r="P12" s="35" t="s">
        <v>29</v>
      </c>
      <c r="Q12" s="35" t="s">
        <v>88</v>
      </c>
      <c r="R12" s="35" t="s">
        <v>89</v>
      </c>
      <c r="S12" s="35" t="s">
        <v>104</v>
      </c>
      <c r="T12" s="35" t="s">
        <v>131</v>
      </c>
    </row>
    <row r="13" spans="1:20" s="22" customFormat="1" ht="72">
      <c r="A13" s="35">
        <v>7</v>
      </c>
      <c r="B13" s="35" t="s">
        <v>132</v>
      </c>
      <c r="C13" s="35" t="s">
        <v>133</v>
      </c>
      <c r="D13" s="35" t="s">
        <v>24</v>
      </c>
      <c r="E13" s="35">
        <v>2</v>
      </c>
      <c r="F13" s="35" t="s">
        <v>24</v>
      </c>
      <c r="G13" s="35" t="s">
        <v>108</v>
      </c>
      <c r="H13" s="35" t="s">
        <v>24</v>
      </c>
      <c r="I13" s="62">
        <v>13800</v>
      </c>
      <c r="J13" s="62">
        <v>13800</v>
      </c>
      <c r="K13" s="35" t="s">
        <v>113</v>
      </c>
      <c r="L13" s="35" t="s">
        <v>24</v>
      </c>
      <c r="M13" s="35" t="s">
        <v>68</v>
      </c>
      <c r="N13" s="35" t="s">
        <v>117</v>
      </c>
      <c r="O13" s="35" t="s">
        <v>134</v>
      </c>
      <c r="P13" s="35" t="s">
        <v>69</v>
      </c>
      <c r="Q13" s="35" t="s">
        <v>88</v>
      </c>
      <c r="R13" s="35" t="s">
        <v>89</v>
      </c>
      <c r="S13" s="35" t="s">
        <v>90</v>
      </c>
      <c r="T13" s="35" t="s">
        <v>119</v>
      </c>
    </row>
    <row r="14" spans="1:20" ht="108">
      <c r="A14" s="35">
        <v>8</v>
      </c>
      <c r="B14" s="90" t="s">
        <v>24</v>
      </c>
      <c r="C14" s="91" t="s">
        <v>135</v>
      </c>
      <c r="D14" s="90" t="s">
        <v>24</v>
      </c>
      <c r="E14" s="90" t="s">
        <v>24</v>
      </c>
      <c r="F14" s="90" t="s">
        <v>24</v>
      </c>
      <c r="G14" s="91" t="s">
        <v>108</v>
      </c>
      <c r="H14" s="90" t="s">
        <v>24</v>
      </c>
      <c r="I14" s="92">
        <v>500</v>
      </c>
      <c r="J14" s="90">
        <v>500</v>
      </c>
      <c r="K14" s="91" t="s">
        <v>113</v>
      </c>
      <c r="L14" s="90" t="s">
        <v>24</v>
      </c>
      <c r="M14" s="90" t="s">
        <v>68</v>
      </c>
      <c r="N14" s="91" t="s">
        <v>136</v>
      </c>
      <c r="O14" s="91" t="s">
        <v>137</v>
      </c>
      <c r="P14" s="35" t="s">
        <v>29</v>
      </c>
      <c r="Q14" s="35" t="s">
        <v>88</v>
      </c>
      <c r="R14" s="35" t="s">
        <v>89</v>
      </c>
      <c r="S14" s="35" t="s">
        <v>90</v>
      </c>
      <c r="T14" s="35" t="s">
        <v>91</v>
      </c>
    </row>
    <row r="16" spans="1:20" ht="15" customHeight="1">
      <c r="K16" s="139" t="s">
        <v>79</v>
      </c>
      <c r="L16" s="139"/>
      <c r="M16" s="139"/>
      <c r="N16" s="139"/>
      <c r="O16" s="139"/>
    </row>
    <row r="17" spans="11:15">
      <c r="K17" s="127">
        <f>I7+I8+I9+I10+I11+I13+I14</f>
        <v>105000</v>
      </c>
      <c r="L17" s="128"/>
      <c r="M17" s="128"/>
      <c r="N17" s="128"/>
      <c r="O17" s="129"/>
    </row>
    <row r="18" spans="11:15">
      <c r="K18" s="75"/>
      <c r="L18" s="75"/>
      <c r="M18" s="75"/>
      <c r="N18" s="75"/>
      <c r="O18" s="75"/>
    </row>
    <row r="19" spans="11:15" ht="15" customHeight="1">
      <c r="K19" s="136" t="s">
        <v>980</v>
      </c>
      <c r="L19" s="137"/>
      <c r="M19" s="137"/>
      <c r="N19" s="137"/>
      <c r="O19" s="138"/>
    </row>
    <row r="20" spans="11:15">
      <c r="K20" s="123">
        <v>105000</v>
      </c>
      <c r="L20" s="124"/>
      <c r="M20" s="124"/>
      <c r="N20" s="124"/>
      <c r="O20" s="125"/>
    </row>
  </sheetData>
  <mergeCells count="25">
    <mergeCell ref="K17:O17"/>
    <mergeCell ref="K19:O19"/>
    <mergeCell ref="K20:O20"/>
    <mergeCell ref="P5:P6"/>
    <mergeCell ref="R5:R6"/>
    <mergeCell ref="S5:S6"/>
    <mergeCell ref="T5:T6"/>
    <mergeCell ref="O5:O6"/>
    <mergeCell ref="K16:O16"/>
    <mergeCell ref="B2:T2"/>
    <mergeCell ref="B3:J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L5"/>
    <mergeCell ref="M5:M6"/>
    <mergeCell ref="N5:N6"/>
    <mergeCell ref="Q5:Q6"/>
  </mergeCells>
  <pageMargins left="0.11811023622047245" right="0.11811023622047245" top="0.35433070866141736" bottom="0.35433070866141736" header="0.31496062992125984" footer="0.31496062992125984"/>
  <pageSetup paperSize="8" scale="50" fitToHeight="0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pageSetUpPr fitToPage="1"/>
  </sheetPr>
  <dimension ref="A2:T22"/>
  <sheetViews>
    <sheetView zoomScale="70" zoomScaleNormal="70" workbookViewId="0">
      <selection activeCell="H22" sqref="H22"/>
    </sheetView>
  </sheetViews>
  <sheetFormatPr defaultColWidth="9.140625" defaultRowHeight="15"/>
  <cols>
    <col min="1" max="1" width="8.28515625" style="23" customWidth="1"/>
    <col min="2" max="2" width="11.5703125" style="23" customWidth="1"/>
    <col min="3" max="3" width="27" style="23" customWidth="1"/>
    <col min="4" max="4" width="9.140625" style="23"/>
    <col min="5" max="5" width="13" style="23" customWidth="1"/>
    <col min="6" max="6" width="20" style="23" customWidth="1"/>
    <col min="7" max="8" width="13.5703125" style="23" customWidth="1"/>
    <col min="9" max="9" width="19.85546875" style="23" bestFit="1" customWidth="1"/>
    <col min="10" max="11" width="9.140625" style="23"/>
    <col min="12" max="12" width="8.7109375" style="23" customWidth="1"/>
    <col min="13" max="13" width="24.85546875" style="23" customWidth="1"/>
    <col min="14" max="14" width="25" style="23" customWidth="1"/>
    <col min="15" max="15" width="26" style="23" customWidth="1"/>
    <col min="16" max="16" width="16.5703125" style="23" customWidth="1"/>
    <col min="17" max="17" width="40.28515625" style="23" customWidth="1"/>
    <col min="18" max="18" width="24.140625" style="23" customWidth="1"/>
    <col min="19" max="19" width="36.28515625" style="23" customWidth="1"/>
    <col min="20" max="20" width="50.7109375" style="23" customWidth="1"/>
    <col min="21" max="256" width="9.140625" style="23"/>
    <col min="257" max="257" width="8.28515625" style="23" customWidth="1"/>
    <col min="258" max="258" width="9.140625" style="23"/>
    <col min="259" max="259" width="27" style="23" customWidth="1"/>
    <col min="260" max="260" width="9.140625" style="23"/>
    <col min="261" max="261" width="13" style="23" customWidth="1"/>
    <col min="262" max="262" width="20" style="23" customWidth="1"/>
    <col min="263" max="264" width="13.5703125" style="23" customWidth="1"/>
    <col min="265" max="265" width="19.85546875" style="23" bestFit="1" customWidth="1"/>
    <col min="266" max="267" width="9.140625" style="23"/>
    <col min="268" max="268" width="20.28515625" style="23" customWidth="1"/>
    <col min="269" max="269" width="24.85546875" style="23" customWidth="1"/>
    <col min="270" max="270" width="25" style="23" customWidth="1"/>
    <col min="271" max="271" width="26" style="23" customWidth="1"/>
    <col min="272" max="272" width="16.5703125" style="23" customWidth="1"/>
    <col min="273" max="273" width="40.28515625" style="23" customWidth="1"/>
    <col min="274" max="274" width="24.140625" style="23" customWidth="1"/>
    <col min="275" max="275" width="36.28515625" style="23" customWidth="1"/>
    <col min="276" max="276" width="50.7109375" style="23" customWidth="1"/>
    <col min="277" max="512" width="9.140625" style="23"/>
    <col min="513" max="513" width="8.28515625" style="23" customWidth="1"/>
    <col min="514" max="514" width="9.140625" style="23"/>
    <col min="515" max="515" width="27" style="23" customWidth="1"/>
    <col min="516" max="516" width="9.140625" style="23"/>
    <col min="517" max="517" width="13" style="23" customWidth="1"/>
    <col min="518" max="518" width="20" style="23" customWidth="1"/>
    <col min="519" max="520" width="13.5703125" style="23" customWidth="1"/>
    <col min="521" max="521" width="19.85546875" style="23" bestFit="1" customWidth="1"/>
    <col min="522" max="523" width="9.140625" style="23"/>
    <col min="524" max="524" width="20.28515625" style="23" customWidth="1"/>
    <col min="525" max="525" width="24.85546875" style="23" customWidth="1"/>
    <col min="526" max="526" width="25" style="23" customWidth="1"/>
    <col min="527" max="527" width="26" style="23" customWidth="1"/>
    <col min="528" max="528" width="16.5703125" style="23" customWidth="1"/>
    <col min="529" max="529" width="40.28515625" style="23" customWidth="1"/>
    <col min="530" max="530" width="24.140625" style="23" customWidth="1"/>
    <col min="531" max="531" width="36.28515625" style="23" customWidth="1"/>
    <col min="532" max="532" width="50.7109375" style="23" customWidth="1"/>
    <col min="533" max="768" width="9.140625" style="23"/>
    <col min="769" max="769" width="8.28515625" style="23" customWidth="1"/>
    <col min="770" max="770" width="9.140625" style="23"/>
    <col min="771" max="771" width="27" style="23" customWidth="1"/>
    <col min="772" max="772" width="9.140625" style="23"/>
    <col min="773" max="773" width="13" style="23" customWidth="1"/>
    <col min="774" max="774" width="20" style="23" customWidth="1"/>
    <col min="775" max="776" width="13.5703125" style="23" customWidth="1"/>
    <col min="777" max="777" width="19.85546875" style="23" bestFit="1" customWidth="1"/>
    <col min="778" max="779" width="9.140625" style="23"/>
    <col min="780" max="780" width="20.28515625" style="23" customWidth="1"/>
    <col min="781" max="781" width="24.85546875" style="23" customWidth="1"/>
    <col min="782" max="782" width="25" style="23" customWidth="1"/>
    <col min="783" max="783" width="26" style="23" customWidth="1"/>
    <col min="784" max="784" width="16.5703125" style="23" customWidth="1"/>
    <col min="785" max="785" width="40.28515625" style="23" customWidth="1"/>
    <col min="786" max="786" width="24.140625" style="23" customWidth="1"/>
    <col min="787" max="787" width="36.28515625" style="23" customWidth="1"/>
    <col min="788" max="788" width="50.7109375" style="23" customWidth="1"/>
    <col min="789" max="1024" width="9.140625" style="23"/>
    <col min="1025" max="1025" width="8.28515625" style="23" customWidth="1"/>
    <col min="1026" max="1026" width="9.140625" style="23"/>
    <col min="1027" max="1027" width="27" style="23" customWidth="1"/>
    <col min="1028" max="1028" width="9.140625" style="23"/>
    <col min="1029" max="1029" width="13" style="23" customWidth="1"/>
    <col min="1030" max="1030" width="20" style="23" customWidth="1"/>
    <col min="1031" max="1032" width="13.5703125" style="23" customWidth="1"/>
    <col min="1033" max="1033" width="19.85546875" style="23" bestFit="1" customWidth="1"/>
    <col min="1034" max="1035" width="9.140625" style="23"/>
    <col min="1036" max="1036" width="20.28515625" style="23" customWidth="1"/>
    <col min="1037" max="1037" width="24.85546875" style="23" customWidth="1"/>
    <col min="1038" max="1038" width="25" style="23" customWidth="1"/>
    <col min="1039" max="1039" width="26" style="23" customWidth="1"/>
    <col min="1040" max="1040" width="16.5703125" style="23" customWidth="1"/>
    <col min="1041" max="1041" width="40.28515625" style="23" customWidth="1"/>
    <col min="1042" max="1042" width="24.140625" style="23" customWidth="1"/>
    <col min="1043" max="1043" width="36.28515625" style="23" customWidth="1"/>
    <col min="1044" max="1044" width="50.7109375" style="23" customWidth="1"/>
    <col min="1045" max="1280" width="9.140625" style="23"/>
    <col min="1281" max="1281" width="8.28515625" style="23" customWidth="1"/>
    <col min="1282" max="1282" width="9.140625" style="23"/>
    <col min="1283" max="1283" width="27" style="23" customWidth="1"/>
    <col min="1284" max="1284" width="9.140625" style="23"/>
    <col min="1285" max="1285" width="13" style="23" customWidth="1"/>
    <col min="1286" max="1286" width="20" style="23" customWidth="1"/>
    <col min="1287" max="1288" width="13.5703125" style="23" customWidth="1"/>
    <col min="1289" max="1289" width="19.85546875" style="23" bestFit="1" customWidth="1"/>
    <col min="1290" max="1291" width="9.140625" style="23"/>
    <col min="1292" max="1292" width="20.28515625" style="23" customWidth="1"/>
    <col min="1293" max="1293" width="24.85546875" style="23" customWidth="1"/>
    <col min="1294" max="1294" width="25" style="23" customWidth="1"/>
    <col min="1295" max="1295" width="26" style="23" customWidth="1"/>
    <col min="1296" max="1296" width="16.5703125" style="23" customWidth="1"/>
    <col min="1297" max="1297" width="40.28515625" style="23" customWidth="1"/>
    <col min="1298" max="1298" width="24.140625" style="23" customWidth="1"/>
    <col min="1299" max="1299" width="36.28515625" style="23" customWidth="1"/>
    <col min="1300" max="1300" width="50.7109375" style="23" customWidth="1"/>
    <col min="1301" max="1536" width="9.140625" style="23"/>
    <col min="1537" max="1537" width="8.28515625" style="23" customWidth="1"/>
    <col min="1538" max="1538" width="9.140625" style="23"/>
    <col min="1539" max="1539" width="27" style="23" customWidth="1"/>
    <col min="1540" max="1540" width="9.140625" style="23"/>
    <col min="1541" max="1541" width="13" style="23" customWidth="1"/>
    <col min="1542" max="1542" width="20" style="23" customWidth="1"/>
    <col min="1543" max="1544" width="13.5703125" style="23" customWidth="1"/>
    <col min="1545" max="1545" width="19.85546875" style="23" bestFit="1" customWidth="1"/>
    <col min="1546" max="1547" width="9.140625" style="23"/>
    <col min="1548" max="1548" width="20.28515625" style="23" customWidth="1"/>
    <col min="1549" max="1549" width="24.85546875" style="23" customWidth="1"/>
    <col min="1550" max="1550" width="25" style="23" customWidth="1"/>
    <col min="1551" max="1551" width="26" style="23" customWidth="1"/>
    <col min="1552" max="1552" width="16.5703125" style="23" customWidth="1"/>
    <col min="1553" max="1553" width="40.28515625" style="23" customWidth="1"/>
    <col min="1554" max="1554" width="24.140625" style="23" customWidth="1"/>
    <col min="1555" max="1555" width="36.28515625" style="23" customWidth="1"/>
    <col min="1556" max="1556" width="50.7109375" style="23" customWidth="1"/>
    <col min="1557" max="1792" width="9.140625" style="23"/>
    <col min="1793" max="1793" width="8.28515625" style="23" customWidth="1"/>
    <col min="1794" max="1794" width="9.140625" style="23"/>
    <col min="1795" max="1795" width="27" style="23" customWidth="1"/>
    <col min="1796" max="1796" width="9.140625" style="23"/>
    <col min="1797" max="1797" width="13" style="23" customWidth="1"/>
    <col min="1798" max="1798" width="20" style="23" customWidth="1"/>
    <col min="1799" max="1800" width="13.5703125" style="23" customWidth="1"/>
    <col min="1801" max="1801" width="19.85546875" style="23" bestFit="1" customWidth="1"/>
    <col min="1802" max="1803" width="9.140625" style="23"/>
    <col min="1804" max="1804" width="20.28515625" style="23" customWidth="1"/>
    <col min="1805" max="1805" width="24.85546875" style="23" customWidth="1"/>
    <col min="1806" max="1806" width="25" style="23" customWidth="1"/>
    <col min="1807" max="1807" width="26" style="23" customWidth="1"/>
    <col min="1808" max="1808" width="16.5703125" style="23" customWidth="1"/>
    <col min="1809" max="1809" width="40.28515625" style="23" customWidth="1"/>
    <col min="1810" max="1810" width="24.140625" style="23" customWidth="1"/>
    <col min="1811" max="1811" width="36.28515625" style="23" customWidth="1"/>
    <col min="1812" max="1812" width="50.7109375" style="23" customWidth="1"/>
    <col min="1813" max="2048" width="9.140625" style="23"/>
    <col min="2049" max="2049" width="8.28515625" style="23" customWidth="1"/>
    <col min="2050" max="2050" width="9.140625" style="23"/>
    <col min="2051" max="2051" width="27" style="23" customWidth="1"/>
    <col min="2052" max="2052" width="9.140625" style="23"/>
    <col min="2053" max="2053" width="13" style="23" customWidth="1"/>
    <col min="2054" max="2054" width="20" style="23" customWidth="1"/>
    <col min="2055" max="2056" width="13.5703125" style="23" customWidth="1"/>
    <col min="2057" max="2057" width="19.85546875" style="23" bestFit="1" customWidth="1"/>
    <col min="2058" max="2059" width="9.140625" style="23"/>
    <col min="2060" max="2060" width="20.28515625" style="23" customWidth="1"/>
    <col min="2061" max="2061" width="24.85546875" style="23" customWidth="1"/>
    <col min="2062" max="2062" width="25" style="23" customWidth="1"/>
    <col min="2063" max="2063" width="26" style="23" customWidth="1"/>
    <col min="2064" max="2064" width="16.5703125" style="23" customWidth="1"/>
    <col min="2065" max="2065" width="40.28515625" style="23" customWidth="1"/>
    <col min="2066" max="2066" width="24.140625" style="23" customWidth="1"/>
    <col min="2067" max="2067" width="36.28515625" style="23" customWidth="1"/>
    <col min="2068" max="2068" width="50.7109375" style="23" customWidth="1"/>
    <col min="2069" max="2304" width="9.140625" style="23"/>
    <col min="2305" max="2305" width="8.28515625" style="23" customWidth="1"/>
    <col min="2306" max="2306" width="9.140625" style="23"/>
    <col min="2307" max="2307" width="27" style="23" customWidth="1"/>
    <col min="2308" max="2308" width="9.140625" style="23"/>
    <col min="2309" max="2309" width="13" style="23" customWidth="1"/>
    <col min="2310" max="2310" width="20" style="23" customWidth="1"/>
    <col min="2311" max="2312" width="13.5703125" style="23" customWidth="1"/>
    <col min="2313" max="2313" width="19.85546875" style="23" bestFit="1" customWidth="1"/>
    <col min="2314" max="2315" width="9.140625" style="23"/>
    <col min="2316" max="2316" width="20.28515625" style="23" customWidth="1"/>
    <col min="2317" max="2317" width="24.85546875" style="23" customWidth="1"/>
    <col min="2318" max="2318" width="25" style="23" customWidth="1"/>
    <col min="2319" max="2319" width="26" style="23" customWidth="1"/>
    <col min="2320" max="2320" width="16.5703125" style="23" customWidth="1"/>
    <col min="2321" max="2321" width="40.28515625" style="23" customWidth="1"/>
    <col min="2322" max="2322" width="24.140625" style="23" customWidth="1"/>
    <col min="2323" max="2323" width="36.28515625" style="23" customWidth="1"/>
    <col min="2324" max="2324" width="50.7109375" style="23" customWidth="1"/>
    <col min="2325" max="2560" width="9.140625" style="23"/>
    <col min="2561" max="2561" width="8.28515625" style="23" customWidth="1"/>
    <col min="2562" max="2562" width="9.140625" style="23"/>
    <col min="2563" max="2563" width="27" style="23" customWidth="1"/>
    <col min="2564" max="2564" width="9.140625" style="23"/>
    <col min="2565" max="2565" width="13" style="23" customWidth="1"/>
    <col min="2566" max="2566" width="20" style="23" customWidth="1"/>
    <col min="2567" max="2568" width="13.5703125" style="23" customWidth="1"/>
    <col min="2569" max="2569" width="19.85546875" style="23" bestFit="1" customWidth="1"/>
    <col min="2570" max="2571" width="9.140625" style="23"/>
    <col min="2572" max="2572" width="20.28515625" style="23" customWidth="1"/>
    <col min="2573" max="2573" width="24.85546875" style="23" customWidth="1"/>
    <col min="2574" max="2574" width="25" style="23" customWidth="1"/>
    <col min="2575" max="2575" width="26" style="23" customWidth="1"/>
    <col min="2576" max="2576" width="16.5703125" style="23" customWidth="1"/>
    <col min="2577" max="2577" width="40.28515625" style="23" customWidth="1"/>
    <col min="2578" max="2578" width="24.140625" style="23" customWidth="1"/>
    <col min="2579" max="2579" width="36.28515625" style="23" customWidth="1"/>
    <col min="2580" max="2580" width="50.7109375" style="23" customWidth="1"/>
    <col min="2581" max="2816" width="9.140625" style="23"/>
    <col min="2817" max="2817" width="8.28515625" style="23" customWidth="1"/>
    <col min="2818" max="2818" width="9.140625" style="23"/>
    <col min="2819" max="2819" width="27" style="23" customWidth="1"/>
    <col min="2820" max="2820" width="9.140625" style="23"/>
    <col min="2821" max="2821" width="13" style="23" customWidth="1"/>
    <col min="2822" max="2822" width="20" style="23" customWidth="1"/>
    <col min="2823" max="2824" width="13.5703125" style="23" customWidth="1"/>
    <col min="2825" max="2825" width="19.85546875" style="23" bestFit="1" customWidth="1"/>
    <col min="2826" max="2827" width="9.140625" style="23"/>
    <col min="2828" max="2828" width="20.28515625" style="23" customWidth="1"/>
    <col min="2829" max="2829" width="24.85546875" style="23" customWidth="1"/>
    <col min="2830" max="2830" width="25" style="23" customWidth="1"/>
    <col min="2831" max="2831" width="26" style="23" customWidth="1"/>
    <col min="2832" max="2832" width="16.5703125" style="23" customWidth="1"/>
    <col min="2833" max="2833" width="40.28515625" style="23" customWidth="1"/>
    <col min="2834" max="2834" width="24.140625" style="23" customWidth="1"/>
    <col min="2835" max="2835" width="36.28515625" style="23" customWidth="1"/>
    <col min="2836" max="2836" width="50.7109375" style="23" customWidth="1"/>
    <col min="2837" max="3072" width="9.140625" style="23"/>
    <col min="3073" max="3073" width="8.28515625" style="23" customWidth="1"/>
    <col min="3074" max="3074" width="9.140625" style="23"/>
    <col min="3075" max="3075" width="27" style="23" customWidth="1"/>
    <col min="3076" max="3076" width="9.140625" style="23"/>
    <col min="3077" max="3077" width="13" style="23" customWidth="1"/>
    <col min="3078" max="3078" width="20" style="23" customWidth="1"/>
    <col min="3079" max="3080" width="13.5703125" style="23" customWidth="1"/>
    <col min="3081" max="3081" width="19.85546875" style="23" bestFit="1" customWidth="1"/>
    <col min="3082" max="3083" width="9.140625" style="23"/>
    <col min="3084" max="3084" width="20.28515625" style="23" customWidth="1"/>
    <col min="3085" max="3085" width="24.85546875" style="23" customWidth="1"/>
    <col min="3086" max="3086" width="25" style="23" customWidth="1"/>
    <col min="3087" max="3087" width="26" style="23" customWidth="1"/>
    <col min="3088" max="3088" width="16.5703125" style="23" customWidth="1"/>
    <col min="3089" max="3089" width="40.28515625" style="23" customWidth="1"/>
    <col min="3090" max="3090" width="24.140625" style="23" customWidth="1"/>
    <col min="3091" max="3091" width="36.28515625" style="23" customWidth="1"/>
    <col min="3092" max="3092" width="50.7109375" style="23" customWidth="1"/>
    <col min="3093" max="3328" width="9.140625" style="23"/>
    <col min="3329" max="3329" width="8.28515625" style="23" customWidth="1"/>
    <col min="3330" max="3330" width="9.140625" style="23"/>
    <col min="3331" max="3331" width="27" style="23" customWidth="1"/>
    <col min="3332" max="3332" width="9.140625" style="23"/>
    <col min="3333" max="3333" width="13" style="23" customWidth="1"/>
    <col min="3334" max="3334" width="20" style="23" customWidth="1"/>
    <col min="3335" max="3336" width="13.5703125" style="23" customWidth="1"/>
    <col min="3337" max="3337" width="19.85546875" style="23" bestFit="1" customWidth="1"/>
    <col min="3338" max="3339" width="9.140625" style="23"/>
    <col min="3340" max="3340" width="20.28515625" style="23" customWidth="1"/>
    <col min="3341" max="3341" width="24.85546875" style="23" customWidth="1"/>
    <col min="3342" max="3342" width="25" style="23" customWidth="1"/>
    <col min="3343" max="3343" width="26" style="23" customWidth="1"/>
    <col min="3344" max="3344" width="16.5703125" style="23" customWidth="1"/>
    <col min="3345" max="3345" width="40.28515625" style="23" customWidth="1"/>
    <col min="3346" max="3346" width="24.140625" style="23" customWidth="1"/>
    <col min="3347" max="3347" width="36.28515625" style="23" customWidth="1"/>
    <col min="3348" max="3348" width="50.7109375" style="23" customWidth="1"/>
    <col min="3349" max="3584" width="9.140625" style="23"/>
    <col min="3585" max="3585" width="8.28515625" style="23" customWidth="1"/>
    <col min="3586" max="3586" width="9.140625" style="23"/>
    <col min="3587" max="3587" width="27" style="23" customWidth="1"/>
    <col min="3588" max="3588" width="9.140625" style="23"/>
    <col min="3589" max="3589" width="13" style="23" customWidth="1"/>
    <col min="3590" max="3590" width="20" style="23" customWidth="1"/>
    <col min="3591" max="3592" width="13.5703125" style="23" customWidth="1"/>
    <col min="3593" max="3593" width="19.85546875" style="23" bestFit="1" customWidth="1"/>
    <col min="3594" max="3595" width="9.140625" style="23"/>
    <col min="3596" max="3596" width="20.28515625" style="23" customWidth="1"/>
    <col min="3597" max="3597" width="24.85546875" style="23" customWidth="1"/>
    <col min="3598" max="3598" width="25" style="23" customWidth="1"/>
    <col min="3599" max="3599" width="26" style="23" customWidth="1"/>
    <col min="3600" max="3600" width="16.5703125" style="23" customWidth="1"/>
    <col min="3601" max="3601" width="40.28515625" style="23" customWidth="1"/>
    <col min="3602" max="3602" width="24.140625" style="23" customWidth="1"/>
    <col min="3603" max="3603" width="36.28515625" style="23" customWidth="1"/>
    <col min="3604" max="3604" width="50.7109375" style="23" customWidth="1"/>
    <col min="3605" max="3840" width="9.140625" style="23"/>
    <col min="3841" max="3841" width="8.28515625" style="23" customWidth="1"/>
    <col min="3842" max="3842" width="9.140625" style="23"/>
    <col min="3843" max="3843" width="27" style="23" customWidth="1"/>
    <col min="3844" max="3844" width="9.140625" style="23"/>
    <col min="3845" max="3845" width="13" style="23" customWidth="1"/>
    <col min="3846" max="3846" width="20" style="23" customWidth="1"/>
    <col min="3847" max="3848" width="13.5703125" style="23" customWidth="1"/>
    <col min="3849" max="3849" width="19.85546875" style="23" bestFit="1" customWidth="1"/>
    <col min="3850" max="3851" width="9.140625" style="23"/>
    <col min="3852" max="3852" width="20.28515625" style="23" customWidth="1"/>
    <col min="3853" max="3853" width="24.85546875" style="23" customWidth="1"/>
    <col min="3854" max="3854" width="25" style="23" customWidth="1"/>
    <col min="3855" max="3855" width="26" style="23" customWidth="1"/>
    <col min="3856" max="3856" width="16.5703125" style="23" customWidth="1"/>
    <col min="3857" max="3857" width="40.28515625" style="23" customWidth="1"/>
    <col min="3858" max="3858" width="24.140625" style="23" customWidth="1"/>
    <col min="3859" max="3859" width="36.28515625" style="23" customWidth="1"/>
    <col min="3860" max="3860" width="50.7109375" style="23" customWidth="1"/>
    <col min="3861" max="4096" width="9.140625" style="23"/>
    <col min="4097" max="4097" width="8.28515625" style="23" customWidth="1"/>
    <col min="4098" max="4098" width="9.140625" style="23"/>
    <col min="4099" max="4099" width="27" style="23" customWidth="1"/>
    <col min="4100" max="4100" width="9.140625" style="23"/>
    <col min="4101" max="4101" width="13" style="23" customWidth="1"/>
    <col min="4102" max="4102" width="20" style="23" customWidth="1"/>
    <col min="4103" max="4104" width="13.5703125" style="23" customWidth="1"/>
    <col min="4105" max="4105" width="19.85546875" style="23" bestFit="1" customWidth="1"/>
    <col min="4106" max="4107" width="9.140625" style="23"/>
    <col min="4108" max="4108" width="20.28515625" style="23" customWidth="1"/>
    <col min="4109" max="4109" width="24.85546875" style="23" customWidth="1"/>
    <col min="4110" max="4110" width="25" style="23" customWidth="1"/>
    <col min="4111" max="4111" width="26" style="23" customWidth="1"/>
    <col min="4112" max="4112" width="16.5703125" style="23" customWidth="1"/>
    <col min="4113" max="4113" width="40.28515625" style="23" customWidth="1"/>
    <col min="4114" max="4114" width="24.140625" style="23" customWidth="1"/>
    <col min="4115" max="4115" width="36.28515625" style="23" customWidth="1"/>
    <col min="4116" max="4116" width="50.7109375" style="23" customWidth="1"/>
    <col min="4117" max="4352" width="9.140625" style="23"/>
    <col min="4353" max="4353" width="8.28515625" style="23" customWidth="1"/>
    <col min="4354" max="4354" width="9.140625" style="23"/>
    <col min="4355" max="4355" width="27" style="23" customWidth="1"/>
    <col min="4356" max="4356" width="9.140625" style="23"/>
    <col min="4357" max="4357" width="13" style="23" customWidth="1"/>
    <col min="4358" max="4358" width="20" style="23" customWidth="1"/>
    <col min="4359" max="4360" width="13.5703125" style="23" customWidth="1"/>
    <col min="4361" max="4361" width="19.85546875" style="23" bestFit="1" customWidth="1"/>
    <col min="4362" max="4363" width="9.140625" style="23"/>
    <col min="4364" max="4364" width="20.28515625" style="23" customWidth="1"/>
    <col min="4365" max="4365" width="24.85546875" style="23" customWidth="1"/>
    <col min="4366" max="4366" width="25" style="23" customWidth="1"/>
    <col min="4367" max="4367" width="26" style="23" customWidth="1"/>
    <col min="4368" max="4368" width="16.5703125" style="23" customWidth="1"/>
    <col min="4369" max="4369" width="40.28515625" style="23" customWidth="1"/>
    <col min="4370" max="4370" width="24.140625" style="23" customWidth="1"/>
    <col min="4371" max="4371" width="36.28515625" style="23" customWidth="1"/>
    <col min="4372" max="4372" width="50.7109375" style="23" customWidth="1"/>
    <col min="4373" max="4608" width="9.140625" style="23"/>
    <col min="4609" max="4609" width="8.28515625" style="23" customWidth="1"/>
    <col min="4610" max="4610" width="9.140625" style="23"/>
    <col min="4611" max="4611" width="27" style="23" customWidth="1"/>
    <col min="4612" max="4612" width="9.140625" style="23"/>
    <col min="4613" max="4613" width="13" style="23" customWidth="1"/>
    <col min="4614" max="4614" width="20" style="23" customWidth="1"/>
    <col min="4615" max="4616" width="13.5703125" style="23" customWidth="1"/>
    <col min="4617" max="4617" width="19.85546875" style="23" bestFit="1" customWidth="1"/>
    <col min="4618" max="4619" width="9.140625" style="23"/>
    <col min="4620" max="4620" width="20.28515625" style="23" customWidth="1"/>
    <col min="4621" max="4621" width="24.85546875" style="23" customWidth="1"/>
    <col min="4622" max="4622" width="25" style="23" customWidth="1"/>
    <col min="4623" max="4623" width="26" style="23" customWidth="1"/>
    <col min="4624" max="4624" width="16.5703125" style="23" customWidth="1"/>
    <col min="4625" max="4625" width="40.28515625" style="23" customWidth="1"/>
    <col min="4626" max="4626" width="24.140625" style="23" customWidth="1"/>
    <col min="4627" max="4627" width="36.28515625" style="23" customWidth="1"/>
    <col min="4628" max="4628" width="50.7109375" style="23" customWidth="1"/>
    <col min="4629" max="4864" width="9.140625" style="23"/>
    <col min="4865" max="4865" width="8.28515625" style="23" customWidth="1"/>
    <col min="4866" max="4866" width="9.140625" style="23"/>
    <col min="4867" max="4867" width="27" style="23" customWidth="1"/>
    <col min="4868" max="4868" width="9.140625" style="23"/>
    <col min="4869" max="4869" width="13" style="23" customWidth="1"/>
    <col min="4870" max="4870" width="20" style="23" customWidth="1"/>
    <col min="4871" max="4872" width="13.5703125" style="23" customWidth="1"/>
    <col min="4873" max="4873" width="19.85546875" style="23" bestFit="1" customWidth="1"/>
    <col min="4874" max="4875" width="9.140625" style="23"/>
    <col min="4876" max="4876" width="20.28515625" style="23" customWidth="1"/>
    <col min="4877" max="4877" width="24.85546875" style="23" customWidth="1"/>
    <col min="4878" max="4878" width="25" style="23" customWidth="1"/>
    <col min="4879" max="4879" width="26" style="23" customWidth="1"/>
    <col min="4880" max="4880" width="16.5703125" style="23" customWidth="1"/>
    <col min="4881" max="4881" width="40.28515625" style="23" customWidth="1"/>
    <col min="4882" max="4882" width="24.140625" style="23" customWidth="1"/>
    <col min="4883" max="4883" width="36.28515625" style="23" customWidth="1"/>
    <col min="4884" max="4884" width="50.7109375" style="23" customWidth="1"/>
    <col min="4885" max="5120" width="9.140625" style="23"/>
    <col min="5121" max="5121" width="8.28515625" style="23" customWidth="1"/>
    <col min="5122" max="5122" width="9.140625" style="23"/>
    <col min="5123" max="5123" width="27" style="23" customWidth="1"/>
    <col min="5124" max="5124" width="9.140625" style="23"/>
    <col min="5125" max="5125" width="13" style="23" customWidth="1"/>
    <col min="5126" max="5126" width="20" style="23" customWidth="1"/>
    <col min="5127" max="5128" width="13.5703125" style="23" customWidth="1"/>
    <col min="5129" max="5129" width="19.85546875" style="23" bestFit="1" customWidth="1"/>
    <col min="5130" max="5131" width="9.140625" style="23"/>
    <col min="5132" max="5132" width="20.28515625" style="23" customWidth="1"/>
    <col min="5133" max="5133" width="24.85546875" style="23" customWidth="1"/>
    <col min="5134" max="5134" width="25" style="23" customWidth="1"/>
    <col min="5135" max="5135" width="26" style="23" customWidth="1"/>
    <col min="5136" max="5136" width="16.5703125" style="23" customWidth="1"/>
    <col min="5137" max="5137" width="40.28515625" style="23" customWidth="1"/>
    <col min="5138" max="5138" width="24.140625" style="23" customWidth="1"/>
    <col min="5139" max="5139" width="36.28515625" style="23" customWidth="1"/>
    <col min="5140" max="5140" width="50.7109375" style="23" customWidth="1"/>
    <col min="5141" max="5376" width="9.140625" style="23"/>
    <col min="5377" max="5377" width="8.28515625" style="23" customWidth="1"/>
    <col min="5378" max="5378" width="9.140625" style="23"/>
    <col min="5379" max="5379" width="27" style="23" customWidth="1"/>
    <col min="5380" max="5380" width="9.140625" style="23"/>
    <col min="5381" max="5381" width="13" style="23" customWidth="1"/>
    <col min="5382" max="5382" width="20" style="23" customWidth="1"/>
    <col min="5383" max="5384" width="13.5703125" style="23" customWidth="1"/>
    <col min="5385" max="5385" width="19.85546875" style="23" bestFit="1" customWidth="1"/>
    <col min="5386" max="5387" width="9.140625" style="23"/>
    <col min="5388" max="5388" width="20.28515625" style="23" customWidth="1"/>
    <col min="5389" max="5389" width="24.85546875" style="23" customWidth="1"/>
    <col min="5390" max="5390" width="25" style="23" customWidth="1"/>
    <col min="5391" max="5391" width="26" style="23" customWidth="1"/>
    <col min="5392" max="5392" width="16.5703125" style="23" customWidth="1"/>
    <col min="5393" max="5393" width="40.28515625" style="23" customWidth="1"/>
    <col min="5394" max="5394" width="24.140625" style="23" customWidth="1"/>
    <col min="5395" max="5395" width="36.28515625" style="23" customWidth="1"/>
    <col min="5396" max="5396" width="50.7109375" style="23" customWidth="1"/>
    <col min="5397" max="5632" width="9.140625" style="23"/>
    <col min="5633" max="5633" width="8.28515625" style="23" customWidth="1"/>
    <col min="5634" max="5634" width="9.140625" style="23"/>
    <col min="5635" max="5635" width="27" style="23" customWidth="1"/>
    <col min="5636" max="5636" width="9.140625" style="23"/>
    <col min="5637" max="5637" width="13" style="23" customWidth="1"/>
    <col min="5638" max="5638" width="20" style="23" customWidth="1"/>
    <col min="5639" max="5640" width="13.5703125" style="23" customWidth="1"/>
    <col min="5641" max="5641" width="19.85546875" style="23" bestFit="1" customWidth="1"/>
    <col min="5642" max="5643" width="9.140625" style="23"/>
    <col min="5644" max="5644" width="20.28515625" style="23" customWidth="1"/>
    <col min="5645" max="5645" width="24.85546875" style="23" customWidth="1"/>
    <col min="5646" max="5646" width="25" style="23" customWidth="1"/>
    <col min="5647" max="5647" width="26" style="23" customWidth="1"/>
    <col min="5648" max="5648" width="16.5703125" style="23" customWidth="1"/>
    <col min="5649" max="5649" width="40.28515625" style="23" customWidth="1"/>
    <col min="5650" max="5650" width="24.140625" style="23" customWidth="1"/>
    <col min="5651" max="5651" width="36.28515625" style="23" customWidth="1"/>
    <col min="5652" max="5652" width="50.7109375" style="23" customWidth="1"/>
    <col min="5653" max="5888" width="9.140625" style="23"/>
    <col min="5889" max="5889" width="8.28515625" style="23" customWidth="1"/>
    <col min="5890" max="5890" width="9.140625" style="23"/>
    <col min="5891" max="5891" width="27" style="23" customWidth="1"/>
    <col min="5892" max="5892" width="9.140625" style="23"/>
    <col min="5893" max="5893" width="13" style="23" customWidth="1"/>
    <col min="5894" max="5894" width="20" style="23" customWidth="1"/>
    <col min="5895" max="5896" width="13.5703125" style="23" customWidth="1"/>
    <col min="5897" max="5897" width="19.85546875" style="23" bestFit="1" customWidth="1"/>
    <col min="5898" max="5899" width="9.140625" style="23"/>
    <col min="5900" max="5900" width="20.28515625" style="23" customWidth="1"/>
    <col min="5901" max="5901" width="24.85546875" style="23" customWidth="1"/>
    <col min="5902" max="5902" width="25" style="23" customWidth="1"/>
    <col min="5903" max="5903" width="26" style="23" customWidth="1"/>
    <col min="5904" max="5904" width="16.5703125" style="23" customWidth="1"/>
    <col min="5905" max="5905" width="40.28515625" style="23" customWidth="1"/>
    <col min="5906" max="5906" width="24.140625" style="23" customWidth="1"/>
    <col min="5907" max="5907" width="36.28515625" style="23" customWidth="1"/>
    <col min="5908" max="5908" width="50.7109375" style="23" customWidth="1"/>
    <col min="5909" max="6144" width="9.140625" style="23"/>
    <col min="6145" max="6145" width="8.28515625" style="23" customWidth="1"/>
    <col min="6146" max="6146" width="9.140625" style="23"/>
    <col min="6147" max="6147" width="27" style="23" customWidth="1"/>
    <col min="6148" max="6148" width="9.140625" style="23"/>
    <col min="6149" max="6149" width="13" style="23" customWidth="1"/>
    <col min="6150" max="6150" width="20" style="23" customWidth="1"/>
    <col min="6151" max="6152" width="13.5703125" style="23" customWidth="1"/>
    <col min="6153" max="6153" width="19.85546875" style="23" bestFit="1" customWidth="1"/>
    <col min="6154" max="6155" width="9.140625" style="23"/>
    <col min="6156" max="6156" width="20.28515625" style="23" customWidth="1"/>
    <col min="6157" max="6157" width="24.85546875" style="23" customWidth="1"/>
    <col min="6158" max="6158" width="25" style="23" customWidth="1"/>
    <col min="6159" max="6159" width="26" style="23" customWidth="1"/>
    <col min="6160" max="6160" width="16.5703125" style="23" customWidth="1"/>
    <col min="6161" max="6161" width="40.28515625" style="23" customWidth="1"/>
    <col min="6162" max="6162" width="24.140625" style="23" customWidth="1"/>
    <col min="6163" max="6163" width="36.28515625" style="23" customWidth="1"/>
    <col min="6164" max="6164" width="50.7109375" style="23" customWidth="1"/>
    <col min="6165" max="6400" width="9.140625" style="23"/>
    <col min="6401" max="6401" width="8.28515625" style="23" customWidth="1"/>
    <col min="6402" max="6402" width="9.140625" style="23"/>
    <col min="6403" max="6403" width="27" style="23" customWidth="1"/>
    <col min="6404" max="6404" width="9.140625" style="23"/>
    <col min="6405" max="6405" width="13" style="23" customWidth="1"/>
    <col min="6406" max="6406" width="20" style="23" customWidth="1"/>
    <col min="6407" max="6408" width="13.5703125" style="23" customWidth="1"/>
    <col min="6409" max="6409" width="19.85546875" style="23" bestFit="1" customWidth="1"/>
    <col min="6410" max="6411" width="9.140625" style="23"/>
    <col min="6412" max="6412" width="20.28515625" style="23" customWidth="1"/>
    <col min="6413" max="6413" width="24.85546875" style="23" customWidth="1"/>
    <col min="6414" max="6414" width="25" style="23" customWidth="1"/>
    <col min="6415" max="6415" width="26" style="23" customWidth="1"/>
    <col min="6416" max="6416" width="16.5703125" style="23" customWidth="1"/>
    <col min="6417" max="6417" width="40.28515625" style="23" customWidth="1"/>
    <col min="6418" max="6418" width="24.140625" style="23" customWidth="1"/>
    <col min="6419" max="6419" width="36.28515625" style="23" customWidth="1"/>
    <col min="6420" max="6420" width="50.7109375" style="23" customWidth="1"/>
    <col min="6421" max="6656" width="9.140625" style="23"/>
    <col min="6657" max="6657" width="8.28515625" style="23" customWidth="1"/>
    <col min="6658" max="6658" width="9.140625" style="23"/>
    <col min="6659" max="6659" width="27" style="23" customWidth="1"/>
    <col min="6660" max="6660" width="9.140625" style="23"/>
    <col min="6661" max="6661" width="13" style="23" customWidth="1"/>
    <col min="6662" max="6662" width="20" style="23" customWidth="1"/>
    <col min="6663" max="6664" width="13.5703125" style="23" customWidth="1"/>
    <col min="6665" max="6665" width="19.85546875" style="23" bestFit="1" customWidth="1"/>
    <col min="6666" max="6667" width="9.140625" style="23"/>
    <col min="6668" max="6668" width="20.28515625" style="23" customWidth="1"/>
    <col min="6669" max="6669" width="24.85546875" style="23" customWidth="1"/>
    <col min="6670" max="6670" width="25" style="23" customWidth="1"/>
    <col min="6671" max="6671" width="26" style="23" customWidth="1"/>
    <col min="6672" max="6672" width="16.5703125" style="23" customWidth="1"/>
    <col min="6673" max="6673" width="40.28515625" style="23" customWidth="1"/>
    <col min="6674" max="6674" width="24.140625" style="23" customWidth="1"/>
    <col min="6675" max="6675" width="36.28515625" style="23" customWidth="1"/>
    <col min="6676" max="6676" width="50.7109375" style="23" customWidth="1"/>
    <col min="6677" max="6912" width="9.140625" style="23"/>
    <col min="6913" max="6913" width="8.28515625" style="23" customWidth="1"/>
    <col min="6914" max="6914" width="9.140625" style="23"/>
    <col min="6915" max="6915" width="27" style="23" customWidth="1"/>
    <col min="6916" max="6916" width="9.140625" style="23"/>
    <col min="6917" max="6917" width="13" style="23" customWidth="1"/>
    <col min="6918" max="6918" width="20" style="23" customWidth="1"/>
    <col min="6919" max="6920" width="13.5703125" style="23" customWidth="1"/>
    <col min="6921" max="6921" width="19.85546875" style="23" bestFit="1" customWidth="1"/>
    <col min="6922" max="6923" width="9.140625" style="23"/>
    <col min="6924" max="6924" width="20.28515625" style="23" customWidth="1"/>
    <col min="6925" max="6925" width="24.85546875" style="23" customWidth="1"/>
    <col min="6926" max="6926" width="25" style="23" customWidth="1"/>
    <col min="6927" max="6927" width="26" style="23" customWidth="1"/>
    <col min="6928" max="6928" width="16.5703125" style="23" customWidth="1"/>
    <col min="6929" max="6929" width="40.28515625" style="23" customWidth="1"/>
    <col min="6930" max="6930" width="24.140625" style="23" customWidth="1"/>
    <col min="6931" max="6931" width="36.28515625" style="23" customWidth="1"/>
    <col min="6932" max="6932" width="50.7109375" style="23" customWidth="1"/>
    <col min="6933" max="7168" width="9.140625" style="23"/>
    <col min="7169" max="7169" width="8.28515625" style="23" customWidth="1"/>
    <col min="7170" max="7170" width="9.140625" style="23"/>
    <col min="7171" max="7171" width="27" style="23" customWidth="1"/>
    <col min="7172" max="7172" width="9.140625" style="23"/>
    <col min="7173" max="7173" width="13" style="23" customWidth="1"/>
    <col min="7174" max="7174" width="20" style="23" customWidth="1"/>
    <col min="7175" max="7176" width="13.5703125" style="23" customWidth="1"/>
    <col min="7177" max="7177" width="19.85546875" style="23" bestFit="1" customWidth="1"/>
    <col min="7178" max="7179" width="9.140625" style="23"/>
    <col min="7180" max="7180" width="20.28515625" style="23" customWidth="1"/>
    <col min="7181" max="7181" width="24.85546875" style="23" customWidth="1"/>
    <col min="7182" max="7182" width="25" style="23" customWidth="1"/>
    <col min="7183" max="7183" width="26" style="23" customWidth="1"/>
    <col min="7184" max="7184" width="16.5703125" style="23" customWidth="1"/>
    <col min="7185" max="7185" width="40.28515625" style="23" customWidth="1"/>
    <col min="7186" max="7186" width="24.140625" style="23" customWidth="1"/>
    <col min="7187" max="7187" width="36.28515625" style="23" customWidth="1"/>
    <col min="7188" max="7188" width="50.7109375" style="23" customWidth="1"/>
    <col min="7189" max="7424" width="9.140625" style="23"/>
    <col min="7425" max="7425" width="8.28515625" style="23" customWidth="1"/>
    <col min="7426" max="7426" width="9.140625" style="23"/>
    <col min="7427" max="7427" width="27" style="23" customWidth="1"/>
    <col min="7428" max="7428" width="9.140625" style="23"/>
    <col min="7429" max="7429" width="13" style="23" customWidth="1"/>
    <col min="7430" max="7430" width="20" style="23" customWidth="1"/>
    <col min="7431" max="7432" width="13.5703125" style="23" customWidth="1"/>
    <col min="7433" max="7433" width="19.85546875" style="23" bestFit="1" customWidth="1"/>
    <col min="7434" max="7435" width="9.140625" style="23"/>
    <col min="7436" max="7436" width="20.28515625" style="23" customWidth="1"/>
    <col min="7437" max="7437" width="24.85546875" style="23" customWidth="1"/>
    <col min="7438" max="7438" width="25" style="23" customWidth="1"/>
    <col min="7439" max="7439" width="26" style="23" customWidth="1"/>
    <col min="7440" max="7440" width="16.5703125" style="23" customWidth="1"/>
    <col min="7441" max="7441" width="40.28515625" style="23" customWidth="1"/>
    <col min="7442" max="7442" width="24.140625" style="23" customWidth="1"/>
    <col min="7443" max="7443" width="36.28515625" style="23" customWidth="1"/>
    <col min="7444" max="7444" width="50.7109375" style="23" customWidth="1"/>
    <col min="7445" max="7680" width="9.140625" style="23"/>
    <col min="7681" max="7681" width="8.28515625" style="23" customWidth="1"/>
    <col min="7682" max="7682" width="9.140625" style="23"/>
    <col min="7683" max="7683" width="27" style="23" customWidth="1"/>
    <col min="7684" max="7684" width="9.140625" style="23"/>
    <col min="7685" max="7685" width="13" style="23" customWidth="1"/>
    <col min="7686" max="7686" width="20" style="23" customWidth="1"/>
    <col min="7687" max="7688" width="13.5703125" style="23" customWidth="1"/>
    <col min="7689" max="7689" width="19.85546875" style="23" bestFit="1" customWidth="1"/>
    <col min="7690" max="7691" width="9.140625" style="23"/>
    <col min="7692" max="7692" width="20.28515625" style="23" customWidth="1"/>
    <col min="7693" max="7693" width="24.85546875" style="23" customWidth="1"/>
    <col min="7694" max="7694" width="25" style="23" customWidth="1"/>
    <col min="7695" max="7695" width="26" style="23" customWidth="1"/>
    <col min="7696" max="7696" width="16.5703125" style="23" customWidth="1"/>
    <col min="7697" max="7697" width="40.28515625" style="23" customWidth="1"/>
    <col min="7698" max="7698" width="24.140625" style="23" customWidth="1"/>
    <col min="7699" max="7699" width="36.28515625" style="23" customWidth="1"/>
    <col min="7700" max="7700" width="50.7109375" style="23" customWidth="1"/>
    <col min="7701" max="7936" width="9.140625" style="23"/>
    <col min="7937" max="7937" width="8.28515625" style="23" customWidth="1"/>
    <col min="7938" max="7938" width="9.140625" style="23"/>
    <col min="7939" max="7939" width="27" style="23" customWidth="1"/>
    <col min="7940" max="7940" width="9.140625" style="23"/>
    <col min="7941" max="7941" width="13" style="23" customWidth="1"/>
    <col min="7942" max="7942" width="20" style="23" customWidth="1"/>
    <col min="7943" max="7944" width="13.5703125" style="23" customWidth="1"/>
    <col min="7945" max="7945" width="19.85546875" style="23" bestFit="1" customWidth="1"/>
    <col min="7946" max="7947" width="9.140625" style="23"/>
    <col min="7948" max="7948" width="20.28515625" style="23" customWidth="1"/>
    <col min="7949" max="7949" width="24.85546875" style="23" customWidth="1"/>
    <col min="7950" max="7950" width="25" style="23" customWidth="1"/>
    <col min="7951" max="7951" width="26" style="23" customWidth="1"/>
    <col min="7952" max="7952" width="16.5703125" style="23" customWidth="1"/>
    <col min="7953" max="7953" width="40.28515625" style="23" customWidth="1"/>
    <col min="7954" max="7954" width="24.140625" style="23" customWidth="1"/>
    <col min="7955" max="7955" width="36.28515625" style="23" customWidth="1"/>
    <col min="7956" max="7956" width="50.7109375" style="23" customWidth="1"/>
    <col min="7957" max="8192" width="9.140625" style="23"/>
    <col min="8193" max="8193" width="8.28515625" style="23" customWidth="1"/>
    <col min="8194" max="8194" width="9.140625" style="23"/>
    <col min="8195" max="8195" width="27" style="23" customWidth="1"/>
    <col min="8196" max="8196" width="9.140625" style="23"/>
    <col min="8197" max="8197" width="13" style="23" customWidth="1"/>
    <col min="8198" max="8198" width="20" style="23" customWidth="1"/>
    <col min="8199" max="8200" width="13.5703125" style="23" customWidth="1"/>
    <col min="8201" max="8201" width="19.85546875" style="23" bestFit="1" customWidth="1"/>
    <col min="8202" max="8203" width="9.140625" style="23"/>
    <col min="8204" max="8204" width="20.28515625" style="23" customWidth="1"/>
    <col min="8205" max="8205" width="24.85546875" style="23" customWidth="1"/>
    <col min="8206" max="8206" width="25" style="23" customWidth="1"/>
    <col min="8207" max="8207" width="26" style="23" customWidth="1"/>
    <col min="8208" max="8208" width="16.5703125" style="23" customWidth="1"/>
    <col min="8209" max="8209" width="40.28515625" style="23" customWidth="1"/>
    <col min="8210" max="8210" width="24.140625" style="23" customWidth="1"/>
    <col min="8211" max="8211" width="36.28515625" style="23" customWidth="1"/>
    <col min="8212" max="8212" width="50.7109375" style="23" customWidth="1"/>
    <col min="8213" max="8448" width="9.140625" style="23"/>
    <col min="8449" max="8449" width="8.28515625" style="23" customWidth="1"/>
    <col min="8450" max="8450" width="9.140625" style="23"/>
    <col min="8451" max="8451" width="27" style="23" customWidth="1"/>
    <col min="8452" max="8452" width="9.140625" style="23"/>
    <col min="8453" max="8453" width="13" style="23" customWidth="1"/>
    <col min="8454" max="8454" width="20" style="23" customWidth="1"/>
    <col min="8455" max="8456" width="13.5703125" style="23" customWidth="1"/>
    <col min="8457" max="8457" width="19.85546875" style="23" bestFit="1" customWidth="1"/>
    <col min="8458" max="8459" width="9.140625" style="23"/>
    <col min="8460" max="8460" width="20.28515625" style="23" customWidth="1"/>
    <col min="8461" max="8461" width="24.85546875" style="23" customWidth="1"/>
    <col min="8462" max="8462" width="25" style="23" customWidth="1"/>
    <col min="8463" max="8463" width="26" style="23" customWidth="1"/>
    <col min="8464" max="8464" width="16.5703125" style="23" customWidth="1"/>
    <col min="8465" max="8465" width="40.28515625" style="23" customWidth="1"/>
    <col min="8466" max="8466" width="24.140625" style="23" customWidth="1"/>
    <col min="8467" max="8467" width="36.28515625" style="23" customWidth="1"/>
    <col min="8468" max="8468" width="50.7109375" style="23" customWidth="1"/>
    <col min="8469" max="8704" width="9.140625" style="23"/>
    <col min="8705" max="8705" width="8.28515625" style="23" customWidth="1"/>
    <col min="8706" max="8706" width="9.140625" style="23"/>
    <col min="8707" max="8707" width="27" style="23" customWidth="1"/>
    <col min="8708" max="8708" width="9.140625" style="23"/>
    <col min="8709" max="8709" width="13" style="23" customWidth="1"/>
    <col min="8710" max="8710" width="20" style="23" customWidth="1"/>
    <col min="8711" max="8712" width="13.5703125" style="23" customWidth="1"/>
    <col min="8713" max="8713" width="19.85546875" style="23" bestFit="1" customWidth="1"/>
    <col min="8714" max="8715" width="9.140625" style="23"/>
    <col min="8716" max="8716" width="20.28515625" style="23" customWidth="1"/>
    <col min="8717" max="8717" width="24.85546875" style="23" customWidth="1"/>
    <col min="8718" max="8718" width="25" style="23" customWidth="1"/>
    <col min="8719" max="8719" width="26" style="23" customWidth="1"/>
    <col min="8720" max="8720" width="16.5703125" style="23" customWidth="1"/>
    <col min="8721" max="8721" width="40.28515625" style="23" customWidth="1"/>
    <col min="8722" max="8722" width="24.140625" style="23" customWidth="1"/>
    <col min="8723" max="8723" width="36.28515625" style="23" customWidth="1"/>
    <col min="8724" max="8724" width="50.7109375" style="23" customWidth="1"/>
    <col min="8725" max="8960" width="9.140625" style="23"/>
    <col min="8961" max="8961" width="8.28515625" style="23" customWidth="1"/>
    <col min="8962" max="8962" width="9.140625" style="23"/>
    <col min="8963" max="8963" width="27" style="23" customWidth="1"/>
    <col min="8964" max="8964" width="9.140625" style="23"/>
    <col min="8965" max="8965" width="13" style="23" customWidth="1"/>
    <col min="8966" max="8966" width="20" style="23" customWidth="1"/>
    <col min="8967" max="8968" width="13.5703125" style="23" customWidth="1"/>
    <col min="8969" max="8969" width="19.85546875" style="23" bestFit="1" customWidth="1"/>
    <col min="8970" max="8971" width="9.140625" style="23"/>
    <col min="8972" max="8972" width="20.28515625" style="23" customWidth="1"/>
    <col min="8973" max="8973" width="24.85546875" style="23" customWidth="1"/>
    <col min="8974" max="8974" width="25" style="23" customWidth="1"/>
    <col min="8975" max="8975" width="26" style="23" customWidth="1"/>
    <col min="8976" max="8976" width="16.5703125" style="23" customWidth="1"/>
    <col min="8977" max="8977" width="40.28515625" style="23" customWidth="1"/>
    <col min="8978" max="8978" width="24.140625" style="23" customWidth="1"/>
    <col min="8979" max="8979" width="36.28515625" style="23" customWidth="1"/>
    <col min="8980" max="8980" width="50.7109375" style="23" customWidth="1"/>
    <col min="8981" max="9216" width="9.140625" style="23"/>
    <col min="9217" max="9217" width="8.28515625" style="23" customWidth="1"/>
    <col min="9218" max="9218" width="9.140625" style="23"/>
    <col min="9219" max="9219" width="27" style="23" customWidth="1"/>
    <col min="9220" max="9220" width="9.140625" style="23"/>
    <col min="9221" max="9221" width="13" style="23" customWidth="1"/>
    <col min="9222" max="9222" width="20" style="23" customWidth="1"/>
    <col min="9223" max="9224" width="13.5703125" style="23" customWidth="1"/>
    <col min="9225" max="9225" width="19.85546875" style="23" bestFit="1" customWidth="1"/>
    <col min="9226" max="9227" width="9.140625" style="23"/>
    <col min="9228" max="9228" width="20.28515625" style="23" customWidth="1"/>
    <col min="9229" max="9229" width="24.85546875" style="23" customWidth="1"/>
    <col min="9230" max="9230" width="25" style="23" customWidth="1"/>
    <col min="9231" max="9231" width="26" style="23" customWidth="1"/>
    <col min="9232" max="9232" width="16.5703125" style="23" customWidth="1"/>
    <col min="9233" max="9233" width="40.28515625" style="23" customWidth="1"/>
    <col min="9234" max="9234" width="24.140625" style="23" customWidth="1"/>
    <col min="9235" max="9235" width="36.28515625" style="23" customWidth="1"/>
    <col min="9236" max="9236" width="50.7109375" style="23" customWidth="1"/>
    <col min="9237" max="9472" width="9.140625" style="23"/>
    <col min="9473" max="9473" width="8.28515625" style="23" customWidth="1"/>
    <col min="9474" max="9474" width="9.140625" style="23"/>
    <col min="9475" max="9475" width="27" style="23" customWidth="1"/>
    <col min="9476" max="9476" width="9.140625" style="23"/>
    <col min="9477" max="9477" width="13" style="23" customWidth="1"/>
    <col min="9478" max="9478" width="20" style="23" customWidth="1"/>
    <col min="9479" max="9480" width="13.5703125" style="23" customWidth="1"/>
    <col min="9481" max="9481" width="19.85546875" style="23" bestFit="1" customWidth="1"/>
    <col min="9482" max="9483" width="9.140625" style="23"/>
    <col min="9484" max="9484" width="20.28515625" style="23" customWidth="1"/>
    <col min="9485" max="9485" width="24.85546875" style="23" customWidth="1"/>
    <col min="9486" max="9486" width="25" style="23" customWidth="1"/>
    <col min="9487" max="9487" width="26" style="23" customWidth="1"/>
    <col min="9488" max="9488" width="16.5703125" style="23" customWidth="1"/>
    <col min="9489" max="9489" width="40.28515625" style="23" customWidth="1"/>
    <col min="9490" max="9490" width="24.140625" style="23" customWidth="1"/>
    <col min="9491" max="9491" width="36.28515625" style="23" customWidth="1"/>
    <col min="9492" max="9492" width="50.7109375" style="23" customWidth="1"/>
    <col min="9493" max="9728" width="9.140625" style="23"/>
    <col min="9729" max="9729" width="8.28515625" style="23" customWidth="1"/>
    <col min="9730" max="9730" width="9.140625" style="23"/>
    <col min="9731" max="9731" width="27" style="23" customWidth="1"/>
    <col min="9732" max="9732" width="9.140625" style="23"/>
    <col min="9733" max="9733" width="13" style="23" customWidth="1"/>
    <col min="9734" max="9734" width="20" style="23" customWidth="1"/>
    <col min="9735" max="9736" width="13.5703125" style="23" customWidth="1"/>
    <col min="9737" max="9737" width="19.85546875" style="23" bestFit="1" customWidth="1"/>
    <col min="9738" max="9739" width="9.140625" style="23"/>
    <col min="9740" max="9740" width="20.28515625" style="23" customWidth="1"/>
    <col min="9741" max="9741" width="24.85546875" style="23" customWidth="1"/>
    <col min="9742" max="9742" width="25" style="23" customWidth="1"/>
    <col min="9743" max="9743" width="26" style="23" customWidth="1"/>
    <col min="9744" max="9744" width="16.5703125" style="23" customWidth="1"/>
    <col min="9745" max="9745" width="40.28515625" style="23" customWidth="1"/>
    <col min="9746" max="9746" width="24.140625" style="23" customWidth="1"/>
    <col min="9747" max="9747" width="36.28515625" style="23" customWidth="1"/>
    <col min="9748" max="9748" width="50.7109375" style="23" customWidth="1"/>
    <col min="9749" max="9984" width="9.140625" style="23"/>
    <col min="9985" max="9985" width="8.28515625" style="23" customWidth="1"/>
    <col min="9986" max="9986" width="9.140625" style="23"/>
    <col min="9987" max="9987" width="27" style="23" customWidth="1"/>
    <col min="9988" max="9988" width="9.140625" style="23"/>
    <col min="9989" max="9989" width="13" style="23" customWidth="1"/>
    <col min="9990" max="9990" width="20" style="23" customWidth="1"/>
    <col min="9991" max="9992" width="13.5703125" style="23" customWidth="1"/>
    <col min="9993" max="9993" width="19.85546875" style="23" bestFit="1" customWidth="1"/>
    <col min="9994" max="9995" width="9.140625" style="23"/>
    <col min="9996" max="9996" width="20.28515625" style="23" customWidth="1"/>
    <col min="9997" max="9997" width="24.85546875" style="23" customWidth="1"/>
    <col min="9998" max="9998" width="25" style="23" customWidth="1"/>
    <col min="9999" max="9999" width="26" style="23" customWidth="1"/>
    <col min="10000" max="10000" width="16.5703125" style="23" customWidth="1"/>
    <col min="10001" max="10001" width="40.28515625" style="23" customWidth="1"/>
    <col min="10002" max="10002" width="24.140625" style="23" customWidth="1"/>
    <col min="10003" max="10003" width="36.28515625" style="23" customWidth="1"/>
    <col min="10004" max="10004" width="50.7109375" style="23" customWidth="1"/>
    <col min="10005" max="10240" width="9.140625" style="23"/>
    <col min="10241" max="10241" width="8.28515625" style="23" customWidth="1"/>
    <col min="10242" max="10242" width="9.140625" style="23"/>
    <col min="10243" max="10243" width="27" style="23" customWidth="1"/>
    <col min="10244" max="10244" width="9.140625" style="23"/>
    <col min="10245" max="10245" width="13" style="23" customWidth="1"/>
    <col min="10246" max="10246" width="20" style="23" customWidth="1"/>
    <col min="10247" max="10248" width="13.5703125" style="23" customWidth="1"/>
    <col min="10249" max="10249" width="19.85546875" style="23" bestFit="1" customWidth="1"/>
    <col min="10250" max="10251" width="9.140625" style="23"/>
    <col min="10252" max="10252" width="20.28515625" style="23" customWidth="1"/>
    <col min="10253" max="10253" width="24.85546875" style="23" customWidth="1"/>
    <col min="10254" max="10254" width="25" style="23" customWidth="1"/>
    <col min="10255" max="10255" width="26" style="23" customWidth="1"/>
    <col min="10256" max="10256" width="16.5703125" style="23" customWidth="1"/>
    <col min="10257" max="10257" width="40.28515625" style="23" customWidth="1"/>
    <col min="10258" max="10258" width="24.140625" style="23" customWidth="1"/>
    <col min="10259" max="10259" width="36.28515625" style="23" customWidth="1"/>
    <col min="10260" max="10260" width="50.7109375" style="23" customWidth="1"/>
    <col min="10261" max="10496" width="9.140625" style="23"/>
    <col min="10497" max="10497" width="8.28515625" style="23" customWidth="1"/>
    <col min="10498" max="10498" width="9.140625" style="23"/>
    <col min="10499" max="10499" width="27" style="23" customWidth="1"/>
    <col min="10500" max="10500" width="9.140625" style="23"/>
    <col min="10501" max="10501" width="13" style="23" customWidth="1"/>
    <col min="10502" max="10502" width="20" style="23" customWidth="1"/>
    <col min="10503" max="10504" width="13.5703125" style="23" customWidth="1"/>
    <col min="10505" max="10505" width="19.85546875" style="23" bestFit="1" customWidth="1"/>
    <col min="10506" max="10507" width="9.140625" style="23"/>
    <col min="10508" max="10508" width="20.28515625" style="23" customWidth="1"/>
    <col min="10509" max="10509" width="24.85546875" style="23" customWidth="1"/>
    <col min="10510" max="10510" width="25" style="23" customWidth="1"/>
    <col min="10511" max="10511" width="26" style="23" customWidth="1"/>
    <col min="10512" max="10512" width="16.5703125" style="23" customWidth="1"/>
    <col min="10513" max="10513" width="40.28515625" style="23" customWidth="1"/>
    <col min="10514" max="10514" width="24.140625" style="23" customWidth="1"/>
    <col min="10515" max="10515" width="36.28515625" style="23" customWidth="1"/>
    <col min="10516" max="10516" width="50.7109375" style="23" customWidth="1"/>
    <col min="10517" max="10752" width="9.140625" style="23"/>
    <col min="10753" max="10753" width="8.28515625" style="23" customWidth="1"/>
    <col min="10754" max="10754" width="9.140625" style="23"/>
    <col min="10755" max="10755" width="27" style="23" customWidth="1"/>
    <col min="10756" max="10756" width="9.140625" style="23"/>
    <col min="10757" max="10757" width="13" style="23" customWidth="1"/>
    <col min="10758" max="10758" width="20" style="23" customWidth="1"/>
    <col min="10759" max="10760" width="13.5703125" style="23" customWidth="1"/>
    <col min="10761" max="10761" width="19.85546875" style="23" bestFit="1" customWidth="1"/>
    <col min="10762" max="10763" width="9.140625" style="23"/>
    <col min="10764" max="10764" width="20.28515625" style="23" customWidth="1"/>
    <col min="10765" max="10765" width="24.85546875" style="23" customWidth="1"/>
    <col min="10766" max="10766" width="25" style="23" customWidth="1"/>
    <col min="10767" max="10767" width="26" style="23" customWidth="1"/>
    <col min="10768" max="10768" width="16.5703125" style="23" customWidth="1"/>
    <col min="10769" max="10769" width="40.28515625" style="23" customWidth="1"/>
    <col min="10770" max="10770" width="24.140625" style="23" customWidth="1"/>
    <col min="10771" max="10771" width="36.28515625" style="23" customWidth="1"/>
    <col min="10772" max="10772" width="50.7109375" style="23" customWidth="1"/>
    <col min="10773" max="11008" width="9.140625" style="23"/>
    <col min="11009" max="11009" width="8.28515625" style="23" customWidth="1"/>
    <col min="11010" max="11010" width="9.140625" style="23"/>
    <col min="11011" max="11011" width="27" style="23" customWidth="1"/>
    <col min="11012" max="11012" width="9.140625" style="23"/>
    <col min="11013" max="11013" width="13" style="23" customWidth="1"/>
    <col min="11014" max="11014" width="20" style="23" customWidth="1"/>
    <col min="11015" max="11016" width="13.5703125" style="23" customWidth="1"/>
    <col min="11017" max="11017" width="19.85546875" style="23" bestFit="1" customWidth="1"/>
    <col min="11018" max="11019" width="9.140625" style="23"/>
    <col min="11020" max="11020" width="20.28515625" style="23" customWidth="1"/>
    <col min="11021" max="11021" width="24.85546875" style="23" customWidth="1"/>
    <col min="11022" max="11022" width="25" style="23" customWidth="1"/>
    <col min="11023" max="11023" width="26" style="23" customWidth="1"/>
    <col min="11024" max="11024" width="16.5703125" style="23" customWidth="1"/>
    <col min="11025" max="11025" width="40.28515625" style="23" customWidth="1"/>
    <col min="11026" max="11026" width="24.140625" style="23" customWidth="1"/>
    <col min="11027" max="11027" width="36.28515625" style="23" customWidth="1"/>
    <col min="11028" max="11028" width="50.7109375" style="23" customWidth="1"/>
    <col min="11029" max="11264" width="9.140625" style="23"/>
    <col min="11265" max="11265" width="8.28515625" style="23" customWidth="1"/>
    <col min="11266" max="11266" width="9.140625" style="23"/>
    <col min="11267" max="11267" width="27" style="23" customWidth="1"/>
    <col min="11268" max="11268" width="9.140625" style="23"/>
    <col min="11269" max="11269" width="13" style="23" customWidth="1"/>
    <col min="11270" max="11270" width="20" style="23" customWidth="1"/>
    <col min="11271" max="11272" width="13.5703125" style="23" customWidth="1"/>
    <col min="11273" max="11273" width="19.85546875" style="23" bestFit="1" customWidth="1"/>
    <col min="11274" max="11275" width="9.140625" style="23"/>
    <col min="11276" max="11276" width="20.28515625" style="23" customWidth="1"/>
    <col min="11277" max="11277" width="24.85546875" style="23" customWidth="1"/>
    <col min="11278" max="11278" width="25" style="23" customWidth="1"/>
    <col min="11279" max="11279" width="26" style="23" customWidth="1"/>
    <col min="11280" max="11280" width="16.5703125" style="23" customWidth="1"/>
    <col min="11281" max="11281" width="40.28515625" style="23" customWidth="1"/>
    <col min="11282" max="11282" width="24.140625" style="23" customWidth="1"/>
    <col min="11283" max="11283" width="36.28515625" style="23" customWidth="1"/>
    <col min="11284" max="11284" width="50.7109375" style="23" customWidth="1"/>
    <col min="11285" max="11520" width="9.140625" style="23"/>
    <col min="11521" max="11521" width="8.28515625" style="23" customWidth="1"/>
    <col min="11522" max="11522" width="9.140625" style="23"/>
    <col min="11523" max="11523" width="27" style="23" customWidth="1"/>
    <col min="11524" max="11524" width="9.140625" style="23"/>
    <col min="11525" max="11525" width="13" style="23" customWidth="1"/>
    <col min="11526" max="11526" width="20" style="23" customWidth="1"/>
    <col min="11527" max="11528" width="13.5703125" style="23" customWidth="1"/>
    <col min="11529" max="11529" width="19.85546875" style="23" bestFit="1" customWidth="1"/>
    <col min="11530" max="11531" width="9.140625" style="23"/>
    <col min="11532" max="11532" width="20.28515625" style="23" customWidth="1"/>
    <col min="11533" max="11533" width="24.85546875" style="23" customWidth="1"/>
    <col min="11534" max="11534" width="25" style="23" customWidth="1"/>
    <col min="11535" max="11535" width="26" style="23" customWidth="1"/>
    <col min="11536" max="11536" width="16.5703125" style="23" customWidth="1"/>
    <col min="11537" max="11537" width="40.28515625" style="23" customWidth="1"/>
    <col min="11538" max="11538" width="24.140625" style="23" customWidth="1"/>
    <col min="11539" max="11539" width="36.28515625" style="23" customWidth="1"/>
    <col min="11540" max="11540" width="50.7109375" style="23" customWidth="1"/>
    <col min="11541" max="11776" width="9.140625" style="23"/>
    <col min="11777" max="11777" width="8.28515625" style="23" customWidth="1"/>
    <col min="11778" max="11778" width="9.140625" style="23"/>
    <col min="11779" max="11779" width="27" style="23" customWidth="1"/>
    <col min="11780" max="11780" width="9.140625" style="23"/>
    <col min="11781" max="11781" width="13" style="23" customWidth="1"/>
    <col min="11782" max="11782" width="20" style="23" customWidth="1"/>
    <col min="11783" max="11784" width="13.5703125" style="23" customWidth="1"/>
    <col min="11785" max="11785" width="19.85546875" style="23" bestFit="1" customWidth="1"/>
    <col min="11786" max="11787" width="9.140625" style="23"/>
    <col min="11788" max="11788" width="20.28515625" style="23" customWidth="1"/>
    <col min="11789" max="11789" width="24.85546875" style="23" customWidth="1"/>
    <col min="11790" max="11790" width="25" style="23" customWidth="1"/>
    <col min="11791" max="11791" width="26" style="23" customWidth="1"/>
    <col min="11792" max="11792" width="16.5703125" style="23" customWidth="1"/>
    <col min="11793" max="11793" width="40.28515625" style="23" customWidth="1"/>
    <col min="11794" max="11794" width="24.140625" style="23" customWidth="1"/>
    <col min="11795" max="11795" width="36.28515625" style="23" customWidth="1"/>
    <col min="11796" max="11796" width="50.7109375" style="23" customWidth="1"/>
    <col min="11797" max="12032" width="9.140625" style="23"/>
    <col min="12033" max="12033" width="8.28515625" style="23" customWidth="1"/>
    <col min="12034" max="12034" width="9.140625" style="23"/>
    <col min="12035" max="12035" width="27" style="23" customWidth="1"/>
    <col min="12036" max="12036" width="9.140625" style="23"/>
    <col min="12037" max="12037" width="13" style="23" customWidth="1"/>
    <col min="12038" max="12038" width="20" style="23" customWidth="1"/>
    <col min="12039" max="12040" width="13.5703125" style="23" customWidth="1"/>
    <col min="12041" max="12041" width="19.85546875" style="23" bestFit="1" customWidth="1"/>
    <col min="12042" max="12043" width="9.140625" style="23"/>
    <col min="12044" max="12044" width="20.28515625" style="23" customWidth="1"/>
    <col min="12045" max="12045" width="24.85546875" style="23" customWidth="1"/>
    <col min="12046" max="12046" width="25" style="23" customWidth="1"/>
    <col min="12047" max="12047" width="26" style="23" customWidth="1"/>
    <col min="12048" max="12048" width="16.5703125" style="23" customWidth="1"/>
    <col min="12049" max="12049" width="40.28515625" style="23" customWidth="1"/>
    <col min="12050" max="12050" width="24.140625" style="23" customWidth="1"/>
    <col min="12051" max="12051" width="36.28515625" style="23" customWidth="1"/>
    <col min="12052" max="12052" width="50.7109375" style="23" customWidth="1"/>
    <col min="12053" max="12288" width="9.140625" style="23"/>
    <col min="12289" max="12289" width="8.28515625" style="23" customWidth="1"/>
    <col min="12290" max="12290" width="9.140625" style="23"/>
    <col min="12291" max="12291" width="27" style="23" customWidth="1"/>
    <col min="12292" max="12292" width="9.140625" style="23"/>
    <col min="12293" max="12293" width="13" style="23" customWidth="1"/>
    <col min="12294" max="12294" width="20" style="23" customWidth="1"/>
    <col min="12295" max="12296" width="13.5703125" style="23" customWidth="1"/>
    <col min="12297" max="12297" width="19.85546875" style="23" bestFit="1" customWidth="1"/>
    <col min="12298" max="12299" width="9.140625" style="23"/>
    <col min="12300" max="12300" width="20.28515625" style="23" customWidth="1"/>
    <col min="12301" max="12301" width="24.85546875" style="23" customWidth="1"/>
    <col min="12302" max="12302" width="25" style="23" customWidth="1"/>
    <col min="12303" max="12303" width="26" style="23" customWidth="1"/>
    <col min="12304" max="12304" width="16.5703125" style="23" customWidth="1"/>
    <col min="12305" max="12305" width="40.28515625" style="23" customWidth="1"/>
    <col min="12306" max="12306" width="24.140625" style="23" customWidth="1"/>
    <col min="12307" max="12307" width="36.28515625" style="23" customWidth="1"/>
    <col min="12308" max="12308" width="50.7109375" style="23" customWidth="1"/>
    <col min="12309" max="12544" width="9.140625" style="23"/>
    <col min="12545" max="12545" width="8.28515625" style="23" customWidth="1"/>
    <col min="12546" max="12546" width="9.140625" style="23"/>
    <col min="12547" max="12547" width="27" style="23" customWidth="1"/>
    <col min="12548" max="12548" width="9.140625" style="23"/>
    <col min="12549" max="12549" width="13" style="23" customWidth="1"/>
    <col min="12550" max="12550" width="20" style="23" customWidth="1"/>
    <col min="12551" max="12552" width="13.5703125" style="23" customWidth="1"/>
    <col min="12553" max="12553" width="19.85546875" style="23" bestFit="1" customWidth="1"/>
    <col min="12554" max="12555" width="9.140625" style="23"/>
    <col min="12556" max="12556" width="20.28515625" style="23" customWidth="1"/>
    <col min="12557" max="12557" width="24.85546875" style="23" customWidth="1"/>
    <col min="12558" max="12558" width="25" style="23" customWidth="1"/>
    <col min="12559" max="12559" width="26" style="23" customWidth="1"/>
    <col min="12560" max="12560" width="16.5703125" style="23" customWidth="1"/>
    <col min="12561" max="12561" width="40.28515625" style="23" customWidth="1"/>
    <col min="12562" max="12562" width="24.140625" style="23" customWidth="1"/>
    <col min="12563" max="12563" width="36.28515625" style="23" customWidth="1"/>
    <col min="12564" max="12564" width="50.7109375" style="23" customWidth="1"/>
    <col min="12565" max="12800" width="9.140625" style="23"/>
    <col min="12801" max="12801" width="8.28515625" style="23" customWidth="1"/>
    <col min="12802" max="12802" width="9.140625" style="23"/>
    <col min="12803" max="12803" width="27" style="23" customWidth="1"/>
    <col min="12804" max="12804" width="9.140625" style="23"/>
    <col min="12805" max="12805" width="13" style="23" customWidth="1"/>
    <col min="12806" max="12806" width="20" style="23" customWidth="1"/>
    <col min="12807" max="12808" width="13.5703125" style="23" customWidth="1"/>
    <col min="12809" max="12809" width="19.85546875" style="23" bestFit="1" customWidth="1"/>
    <col min="12810" max="12811" width="9.140625" style="23"/>
    <col min="12812" max="12812" width="20.28515625" style="23" customWidth="1"/>
    <col min="12813" max="12813" width="24.85546875" style="23" customWidth="1"/>
    <col min="12814" max="12814" width="25" style="23" customWidth="1"/>
    <col min="12815" max="12815" width="26" style="23" customWidth="1"/>
    <col min="12816" max="12816" width="16.5703125" style="23" customWidth="1"/>
    <col min="12817" max="12817" width="40.28515625" style="23" customWidth="1"/>
    <col min="12818" max="12818" width="24.140625" style="23" customWidth="1"/>
    <col min="12819" max="12819" width="36.28515625" style="23" customWidth="1"/>
    <col min="12820" max="12820" width="50.7109375" style="23" customWidth="1"/>
    <col min="12821" max="13056" width="9.140625" style="23"/>
    <col min="13057" max="13057" width="8.28515625" style="23" customWidth="1"/>
    <col min="13058" max="13058" width="9.140625" style="23"/>
    <col min="13059" max="13059" width="27" style="23" customWidth="1"/>
    <col min="13060" max="13060" width="9.140625" style="23"/>
    <col min="13061" max="13061" width="13" style="23" customWidth="1"/>
    <col min="13062" max="13062" width="20" style="23" customWidth="1"/>
    <col min="13063" max="13064" width="13.5703125" style="23" customWidth="1"/>
    <col min="13065" max="13065" width="19.85546875" style="23" bestFit="1" customWidth="1"/>
    <col min="13066" max="13067" width="9.140625" style="23"/>
    <col min="13068" max="13068" width="20.28515625" style="23" customWidth="1"/>
    <col min="13069" max="13069" width="24.85546875" style="23" customWidth="1"/>
    <col min="13070" max="13070" width="25" style="23" customWidth="1"/>
    <col min="13071" max="13071" width="26" style="23" customWidth="1"/>
    <col min="13072" max="13072" width="16.5703125" style="23" customWidth="1"/>
    <col min="13073" max="13073" width="40.28515625" style="23" customWidth="1"/>
    <col min="13074" max="13074" width="24.140625" style="23" customWidth="1"/>
    <col min="13075" max="13075" width="36.28515625" style="23" customWidth="1"/>
    <col min="13076" max="13076" width="50.7109375" style="23" customWidth="1"/>
    <col min="13077" max="13312" width="9.140625" style="23"/>
    <col min="13313" max="13313" width="8.28515625" style="23" customWidth="1"/>
    <col min="13314" max="13314" width="9.140625" style="23"/>
    <col min="13315" max="13315" width="27" style="23" customWidth="1"/>
    <col min="13316" max="13316" width="9.140625" style="23"/>
    <col min="13317" max="13317" width="13" style="23" customWidth="1"/>
    <col min="13318" max="13318" width="20" style="23" customWidth="1"/>
    <col min="13319" max="13320" width="13.5703125" style="23" customWidth="1"/>
    <col min="13321" max="13321" width="19.85546875" style="23" bestFit="1" customWidth="1"/>
    <col min="13322" max="13323" width="9.140625" style="23"/>
    <col min="13324" max="13324" width="20.28515625" style="23" customWidth="1"/>
    <col min="13325" max="13325" width="24.85546875" style="23" customWidth="1"/>
    <col min="13326" max="13326" width="25" style="23" customWidth="1"/>
    <col min="13327" max="13327" width="26" style="23" customWidth="1"/>
    <col min="13328" max="13328" width="16.5703125" style="23" customWidth="1"/>
    <col min="13329" max="13329" width="40.28515625" style="23" customWidth="1"/>
    <col min="13330" max="13330" width="24.140625" style="23" customWidth="1"/>
    <col min="13331" max="13331" width="36.28515625" style="23" customWidth="1"/>
    <col min="13332" max="13332" width="50.7109375" style="23" customWidth="1"/>
    <col min="13333" max="13568" width="9.140625" style="23"/>
    <col min="13569" max="13569" width="8.28515625" style="23" customWidth="1"/>
    <col min="13570" max="13570" width="9.140625" style="23"/>
    <col min="13571" max="13571" width="27" style="23" customWidth="1"/>
    <col min="13572" max="13572" width="9.140625" style="23"/>
    <col min="13573" max="13573" width="13" style="23" customWidth="1"/>
    <col min="13574" max="13574" width="20" style="23" customWidth="1"/>
    <col min="13575" max="13576" width="13.5703125" style="23" customWidth="1"/>
    <col min="13577" max="13577" width="19.85546875" style="23" bestFit="1" customWidth="1"/>
    <col min="13578" max="13579" width="9.140625" style="23"/>
    <col min="13580" max="13580" width="20.28515625" style="23" customWidth="1"/>
    <col min="13581" max="13581" width="24.85546875" style="23" customWidth="1"/>
    <col min="13582" max="13582" width="25" style="23" customWidth="1"/>
    <col min="13583" max="13583" width="26" style="23" customWidth="1"/>
    <col min="13584" max="13584" width="16.5703125" style="23" customWidth="1"/>
    <col min="13585" max="13585" width="40.28515625" style="23" customWidth="1"/>
    <col min="13586" max="13586" width="24.140625" style="23" customWidth="1"/>
    <col min="13587" max="13587" width="36.28515625" style="23" customWidth="1"/>
    <col min="13588" max="13588" width="50.7109375" style="23" customWidth="1"/>
    <col min="13589" max="13824" width="9.140625" style="23"/>
    <col min="13825" max="13825" width="8.28515625" style="23" customWidth="1"/>
    <col min="13826" max="13826" width="9.140625" style="23"/>
    <col min="13827" max="13827" width="27" style="23" customWidth="1"/>
    <col min="13828" max="13828" width="9.140625" style="23"/>
    <col min="13829" max="13829" width="13" style="23" customWidth="1"/>
    <col min="13830" max="13830" width="20" style="23" customWidth="1"/>
    <col min="13831" max="13832" width="13.5703125" style="23" customWidth="1"/>
    <col min="13833" max="13833" width="19.85546875" style="23" bestFit="1" customWidth="1"/>
    <col min="13834" max="13835" width="9.140625" style="23"/>
    <col min="13836" max="13836" width="20.28515625" style="23" customWidth="1"/>
    <col min="13837" max="13837" width="24.85546875" style="23" customWidth="1"/>
    <col min="13838" max="13838" width="25" style="23" customWidth="1"/>
    <col min="13839" max="13839" width="26" style="23" customWidth="1"/>
    <col min="13840" max="13840" width="16.5703125" style="23" customWidth="1"/>
    <col min="13841" max="13841" width="40.28515625" style="23" customWidth="1"/>
    <col min="13842" max="13842" width="24.140625" style="23" customWidth="1"/>
    <col min="13843" max="13843" width="36.28515625" style="23" customWidth="1"/>
    <col min="13844" max="13844" width="50.7109375" style="23" customWidth="1"/>
    <col min="13845" max="14080" width="9.140625" style="23"/>
    <col min="14081" max="14081" width="8.28515625" style="23" customWidth="1"/>
    <col min="14082" max="14082" width="9.140625" style="23"/>
    <col min="14083" max="14083" width="27" style="23" customWidth="1"/>
    <col min="14084" max="14084" width="9.140625" style="23"/>
    <col min="14085" max="14085" width="13" style="23" customWidth="1"/>
    <col min="14086" max="14086" width="20" style="23" customWidth="1"/>
    <col min="14087" max="14088" width="13.5703125" style="23" customWidth="1"/>
    <col min="14089" max="14089" width="19.85546875" style="23" bestFit="1" customWidth="1"/>
    <col min="14090" max="14091" width="9.140625" style="23"/>
    <col min="14092" max="14092" width="20.28515625" style="23" customWidth="1"/>
    <col min="14093" max="14093" width="24.85546875" style="23" customWidth="1"/>
    <col min="14094" max="14094" width="25" style="23" customWidth="1"/>
    <col min="14095" max="14095" width="26" style="23" customWidth="1"/>
    <col min="14096" max="14096" width="16.5703125" style="23" customWidth="1"/>
    <col min="14097" max="14097" width="40.28515625" style="23" customWidth="1"/>
    <col min="14098" max="14098" width="24.140625" style="23" customWidth="1"/>
    <col min="14099" max="14099" width="36.28515625" style="23" customWidth="1"/>
    <col min="14100" max="14100" width="50.7109375" style="23" customWidth="1"/>
    <col min="14101" max="14336" width="9.140625" style="23"/>
    <col min="14337" max="14337" width="8.28515625" style="23" customWidth="1"/>
    <col min="14338" max="14338" width="9.140625" style="23"/>
    <col min="14339" max="14339" width="27" style="23" customWidth="1"/>
    <col min="14340" max="14340" width="9.140625" style="23"/>
    <col min="14341" max="14341" width="13" style="23" customWidth="1"/>
    <col min="14342" max="14342" width="20" style="23" customWidth="1"/>
    <col min="14343" max="14344" width="13.5703125" style="23" customWidth="1"/>
    <col min="14345" max="14345" width="19.85546875" style="23" bestFit="1" customWidth="1"/>
    <col min="14346" max="14347" width="9.140625" style="23"/>
    <col min="14348" max="14348" width="20.28515625" style="23" customWidth="1"/>
    <col min="14349" max="14349" width="24.85546875" style="23" customWidth="1"/>
    <col min="14350" max="14350" width="25" style="23" customWidth="1"/>
    <col min="14351" max="14351" width="26" style="23" customWidth="1"/>
    <col min="14352" max="14352" width="16.5703125" style="23" customWidth="1"/>
    <col min="14353" max="14353" width="40.28515625" style="23" customWidth="1"/>
    <col min="14354" max="14354" width="24.140625" style="23" customWidth="1"/>
    <col min="14355" max="14355" width="36.28515625" style="23" customWidth="1"/>
    <col min="14356" max="14356" width="50.7109375" style="23" customWidth="1"/>
    <col min="14357" max="14592" width="9.140625" style="23"/>
    <col min="14593" max="14593" width="8.28515625" style="23" customWidth="1"/>
    <col min="14594" max="14594" width="9.140625" style="23"/>
    <col min="14595" max="14595" width="27" style="23" customWidth="1"/>
    <col min="14596" max="14596" width="9.140625" style="23"/>
    <col min="14597" max="14597" width="13" style="23" customWidth="1"/>
    <col min="14598" max="14598" width="20" style="23" customWidth="1"/>
    <col min="14599" max="14600" width="13.5703125" style="23" customWidth="1"/>
    <col min="14601" max="14601" width="19.85546875" style="23" bestFit="1" customWidth="1"/>
    <col min="14602" max="14603" width="9.140625" style="23"/>
    <col min="14604" max="14604" width="20.28515625" style="23" customWidth="1"/>
    <col min="14605" max="14605" width="24.85546875" style="23" customWidth="1"/>
    <col min="14606" max="14606" width="25" style="23" customWidth="1"/>
    <col min="14607" max="14607" width="26" style="23" customWidth="1"/>
    <col min="14608" max="14608" width="16.5703125" style="23" customWidth="1"/>
    <col min="14609" max="14609" width="40.28515625" style="23" customWidth="1"/>
    <col min="14610" max="14610" width="24.140625" style="23" customWidth="1"/>
    <col min="14611" max="14611" width="36.28515625" style="23" customWidth="1"/>
    <col min="14612" max="14612" width="50.7109375" style="23" customWidth="1"/>
    <col min="14613" max="14848" width="9.140625" style="23"/>
    <col min="14849" max="14849" width="8.28515625" style="23" customWidth="1"/>
    <col min="14850" max="14850" width="9.140625" style="23"/>
    <col min="14851" max="14851" width="27" style="23" customWidth="1"/>
    <col min="14852" max="14852" width="9.140625" style="23"/>
    <col min="14853" max="14853" width="13" style="23" customWidth="1"/>
    <col min="14854" max="14854" width="20" style="23" customWidth="1"/>
    <col min="14855" max="14856" width="13.5703125" style="23" customWidth="1"/>
    <col min="14857" max="14857" width="19.85546875" style="23" bestFit="1" customWidth="1"/>
    <col min="14858" max="14859" width="9.140625" style="23"/>
    <col min="14860" max="14860" width="20.28515625" style="23" customWidth="1"/>
    <col min="14861" max="14861" width="24.85546875" style="23" customWidth="1"/>
    <col min="14862" max="14862" width="25" style="23" customWidth="1"/>
    <col min="14863" max="14863" width="26" style="23" customWidth="1"/>
    <col min="14864" max="14864" width="16.5703125" style="23" customWidth="1"/>
    <col min="14865" max="14865" width="40.28515625" style="23" customWidth="1"/>
    <col min="14866" max="14866" width="24.140625" style="23" customWidth="1"/>
    <col min="14867" max="14867" width="36.28515625" style="23" customWidth="1"/>
    <col min="14868" max="14868" width="50.7109375" style="23" customWidth="1"/>
    <col min="14869" max="15104" width="9.140625" style="23"/>
    <col min="15105" max="15105" width="8.28515625" style="23" customWidth="1"/>
    <col min="15106" max="15106" width="9.140625" style="23"/>
    <col min="15107" max="15107" width="27" style="23" customWidth="1"/>
    <col min="15108" max="15108" width="9.140625" style="23"/>
    <col min="15109" max="15109" width="13" style="23" customWidth="1"/>
    <col min="15110" max="15110" width="20" style="23" customWidth="1"/>
    <col min="15111" max="15112" width="13.5703125" style="23" customWidth="1"/>
    <col min="15113" max="15113" width="19.85546875" style="23" bestFit="1" customWidth="1"/>
    <col min="15114" max="15115" width="9.140625" style="23"/>
    <col min="15116" max="15116" width="20.28515625" style="23" customWidth="1"/>
    <col min="15117" max="15117" width="24.85546875" style="23" customWidth="1"/>
    <col min="15118" max="15118" width="25" style="23" customWidth="1"/>
    <col min="15119" max="15119" width="26" style="23" customWidth="1"/>
    <col min="15120" max="15120" width="16.5703125" style="23" customWidth="1"/>
    <col min="15121" max="15121" width="40.28515625" style="23" customWidth="1"/>
    <col min="15122" max="15122" width="24.140625" style="23" customWidth="1"/>
    <col min="15123" max="15123" width="36.28515625" style="23" customWidth="1"/>
    <col min="15124" max="15124" width="50.7109375" style="23" customWidth="1"/>
    <col min="15125" max="15360" width="9.140625" style="23"/>
    <col min="15361" max="15361" width="8.28515625" style="23" customWidth="1"/>
    <col min="15362" max="15362" width="9.140625" style="23"/>
    <col min="15363" max="15363" width="27" style="23" customWidth="1"/>
    <col min="15364" max="15364" width="9.140625" style="23"/>
    <col min="15365" max="15365" width="13" style="23" customWidth="1"/>
    <col min="15366" max="15366" width="20" style="23" customWidth="1"/>
    <col min="15367" max="15368" width="13.5703125" style="23" customWidth="1"/>
    <col min="15369" max="15369" width="19.85546875" style="23" bestFit="1" customWidth="1"/>
    <col min="15370" max="15371" width="9.140625" style="23"/>
    <col min="15372" max="15372" width="20.28515625" style="23" customWidth="1"/>
    <col min="15373" max="15373" width="24.85546875" style="23" customWidth="1"/>
    <col min="15374" max="15374" width="25" style="23" customWidth="1"/>
    <col min="15375" max="15375" width="26" style="23" customWidth="1"/>
    <col min="15376" max="15376" width="16.5703125" style="23" customWidth="1"/>
    <col min="15377" max="15377" width="40.28515625" style="23" customWidth="1"/>
    <col min="15378" max="15378" width="24.140625" style="23" customWidth="1"/>
    <col min="15379" max="15379" width="36.28515625" style="23" customWidth="1"/>
    <col min="15380" max="15380" width="50.7109375" style="23" customWidth="1"/>
    <col min="15381" max="15616" width="9.140625" style="23"/>
    <col min="15617" max="15617" width="8.28515625" style="23" customWidth="1"/>
    <col min="15618" max="15618" width="9.140625" style="23"/>
    <col min="15619" max="15619" width="27" style="23" customWidth="1"/>
    <col min="15620" max="15620" width="9.140625" style="23"/>
    <col min="15621" max="15621" width="13" style="23" customWidth="1"/>
    <col min="15622" max="15622" width="20" style="23" customWidth="1"/>
    <col min="15623" max="15624" width="13.5703125" style="23" customWidth="1"/>
    <col min="15625" max="15625" width="19.85546875" style="23" bestFit="1" customWidth="1"/>
    <col min="15626" max="15627" width="9.140625" style="23"/>
    <col min="15628" max="15628" width="20.28515625" style="23" customWidth="1"/>
    <col min="15629" max="15629" width="24.85546875" style="23" customWidth="1"/>
    <col min="15630" max="15630" width="25" style="23" customWidth="1"/>
    <col min="15631" max="15631" width="26" style="23" customWidth="1"/>
    <col min="15632" max="15632" width="16.5703125" style="23" customWidth="1"/>
    <col min="15633" max="15633" width="40.28515625" style="23" customWidth="1"/>
    <col min="15634" max="15634" width="24.140625" style="23" customWidth="1"/>
    <col min="15635" max="15635" width="36.28515625" style="23" customWidth="1"/>
    <col min="15636" max="15636" width="50.7109375" style="23" customWidth="1"/>
    <col min="15637" max="15872" width="9.140625" style="23"/>
    <col min="15873" max="15873" width="8.28515625" style="23" customWidth="1"/>
    <col min="15874" max="15874" width="9.140625" style="23"/>
    <col min="15875" max="15875" width="27" style="23" customWidth="1"/>
    <col min="15876" max="15876" width="9.140625" style="23"/>
    <col min="15877" max="15877" width="13" style="23" customWidth="1"/>
    <col min="15878" max="15878" width="20" style="23" customWidth="1"/>
    <col min="15879" max="15880" width="13.5703125" style="23" customWidth="1"/>
    <col min="15881" max="15881" width="19.85546875" style="23" bestFit="1" customWidth="1"/>
    <col min="15882" max="15883" width="9.140625" style="23"/>
    <col min="15884" max="15884" width="20.28515625" style="23" customWidth="1"/>
    <col min="15885" max="15885" width="24.85546875" style="23" customWidth="1"/>
    <col min="15886" max="15886" width="25" style="23" customWidth="1"/>
    <col min="15887" max="15887" width="26" style="23" customWidth="1"/>
    <col min="15888" max="15888" width="16.5703125" style="23" customWidth="1"/>
    <col min="15889" max="15889" width="40.28515625" style="23" customWidth="1"/>
    <col min="15890" max="15890" width="24.140625" style="23" customWidth="1"/>
    <col min="15891" max="15891" width="36.28515625" style="23" customWidth="1"/>
    <col min="15892" max="15892" width="50.7109375" style="23" customWidth="1"/>
    <col min="15893" max="16128" width="9.140625" style="23"/>
    <col min="16129" max="16129" width="8.28515625" style="23" customWidth="1"/>
    <col min="16130" max="16130" width="9.140625" style="23"/>
    <col min="16131" max="16131" width="27" style="23" customWidth="1"/>
    <col min="16132" max="16132" width="9.140625" style="23"/>
    <col min="16133" max="16133" width="13" style="23" customWidth="1"/>
    <col min="16134" max="16134" width="20" style="23" customWidth="1"/>
    <col min="16135" max="16136" width="13.5703125" style="23" customWidth="1"/>
    <col min="16137" max="16137" width="19.85546875" style="23" bestFit="1" customWidth="1"/>
    <col min="16138" max="16139" width="9.140625" style="23"/>
    <col min="16140" max="16140" width="20.28515625" style="23" customWidth="1"/>
    <col min="16141" max="16141" width="24.85546875" style="23" customWidth="1"/>
    <col min="16142" max="16142" width="25" style="23" customWidth="1"/>
    <col min="16143" max="16143" width="26" style="23" customWidth="1"/>
    <col min="16144" max="16144" width="16.5703125" style="23" customWidth="1"/>
    <col min="16145" max="16145" width="40.28515625" style="23" customWidth="1"/>
    <col min="16146" max="16146" width="24.140625" style="23" customWidth="1"/>
    <col min="16147" max="16147" width="36.28515625" style="23" customWidth="1"/>
    <col min="16148" max="16148" width="50.7109375" style="23" customWidth="1"/>
    <col min="16149" max="16384" width="9.140625" style="23"/>
  </cols>
  <sheetData>
    <row r="2" spans="1:20" ht="21">
      <c r="A2" s="1"/>
      <c r="B2" s="117" t="s">
        <v>138</v>
      </c>
      <c r="C2" s="117"/>
      <c r="D2" s="117"/>
      <c r="E2" s="117"/>
      <c r="F2" s="117"/>
      <c r="G2" s="117"/>
      <c r="H2" s="117"/>
      <c r="I2" s="117"/>
      <c r="J2" s="117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5.75">
      <c r="B3" s="119" t="s">
        <v>139</v>
      </c>
      <c r="C3" s="119"/>
      <c r="D3" s="119"/>
      <c r="E3" s="119"/>
      <c r="F3" s="119"/>
      <c r="G3" s="143"/>
      <c r="H3" s="143"/>
      <c r="I3" s="143"/>
      <c r="J3" s="143"/>
    </row>
    <row r="4" spans="1:20" ht="11.25" customHeight="1"/>
    <row r="5" spans="1:20">
      <c r="A5" s="141" t="s">
        <v>2</v>
      </c>
      <c r="B5" s="141" t="s">
        <v>3</v>
      </c>
      <c r="C5" s="141" t="s">
        <v>4</v>
      </c>
      <c r="D5" s="141" t="s">
        <v>5</v>
      </c>
      <c r="E5" s="115" t="s">
        <v>6</v>
      </c>
      <c r="F5" s="141" t="s">
        <v>7</v>
      </c>
      <c r="G5" s="141" t="s">
        <v>8</v>
      </c>
      <c r="H5" s="141" t="s">
        <v>9</v>
      </c>
      <c r="I5" s="141" t="s">
        <v>10</v>
      </c>
      <c r="J5" s="115" t="s">
        <v>11</v>
      </c>
      <c r="K5" s="130" t="s">
        <v>12</v>
      </c>
      <c r="L5" s="131"/>
      <c r="M5" s="115" t="s">
        <v>13</v>
      </c>
      <c r="N5" s="115" t="s">
        <v>14</v>
      </c>
      <c r="O5" s="132" t="s">
        <v>15</v>
      </c>
      <c r="P5" s="115" t="s">
        <v>16</v>
      </c>
      <c r="Q5" s="115" t="s">
        <v>17</v>
      </c>
      <c r="R5" s="115" t="s">
        <v>18</v>
      </c>
      <c r="S5" s="115" t="s">
        <v>19</v>
      </c>
      <c r="T5" s="115" t="s">
        <v>20</v>
      </c>
    </row>
    <row r="6" spans="1:20" ht="45" customHeight="1">
      <c r="A6" s="141"/>
      <c r="B6" s="141"/>
      <c r="C6" s="141"/>
      <c r="D6" s="141"/>
      <c r="E6" s="116"/>
      <c r="F6" s="141"/>
      <c r="G6" s="141"/>
      <c r="H6" s="141"/>
      <c r="I6" s="141"/>
      <c r="J6" s="121"/>
      <c r="K6" s="2">
        <v>2016</v>
      </c>
      <c r="L6" s="2">
        <v>2017</v>
      </c>
      <c r="M6" s="116"/>
      <c r="N6" s="116"/>
      <c r="O6" s="133"/>
      <c r="P6" s="116"/>
      <c r="Q6" s="121"/>
      <c r="R6" s="116"/>
      <c r="S6" s="116"/>
      <c r="T6" s="116"/>
    </row>
    <row r="7" spans="1:20" s="25" customFormat="1" ht="132">
      <c r="A7" s="35">
        <v>1</v>
      </c>
      <c r="B7" s="35" t="s">
        <v>140</v>
      </c>
      <c r="C7" s="35" t="s">
        <v>141</v>
      </c>
      <c r="D7" s="35" t="s">
        <v>24</v>
      </c>
      <c r="E7" s="35" t="s">
        <v>24</v>
      </c>
      <c r="F7" s="87" t="s">
        <v>24</v>
      </c>
      <c r="G7" s="35" t="s">
        <v>142</v>
      </c>
      <c r="H7" s="35" t="s">
        <v>24</v>
      </c>
      <c r="I7" s="62" t="s">
        <v>143</v>
      </c>
      <c r="J7" s="62" t="s">
        <v>24</v>
      </c>
      <c r="K7" s="35" t="s">
        <v>38</v>
      </c>
      <c r="L7" s="35" t="s">
        <v>24</v>
      </c>
      <c r="M7" s="35" t="s">
        <v>144</v>
      </c>
      <c r="N7" s="35" t="s">
        <v>145</v>
      </c>
      <c r="O7" s="35" t="s">
        <v>146</v>
      </c>
      <c r="P7" s="35" t="s">
        <v>147</v>
      </c>
      <c r="Q7" s="35" t="s">
        <v>148</v>
      </c>
      <c r="R7" s="35" t="s">
        <v>149</v>
      </c>
      <c r="S7" s="35" t="s">
        <v>150</v>
      </c>
      <c r="T7" s="35" t="s">
        <v>151</v>
      </c>
    </row>
    <row r="8" spans="1:20" s="26" customFormat="1" ht="120">
      <c r="A8" s="35">
        <v>2</v>
      </c>
      <c r="B8" s="35" t="s">
        <v>154</v>
      </c>
      <c r="C8" s="35" t="s">
        <v>155</v>
      </c>
      <c r="D8" s="35" t="s">
        <v>24</v>
      </c>
      <c r="E8" s="35" t="s">
        <v>24</v>
      </c>
      <c r="F8" s="87" t="s">
        <v>24</v>
      </c>
      <c r="G8" s="35" t="s">
        <v>142</v>
      </c>
      <c r="H8" s="35" t="s">
        <v>24</v>
      </c>
      <c r="I8" s="62">
        <v>10000</v>
      </c>
      <c r="J8" s="62">
        <v>10000</v>
      </c>
      <c r="K8" s="35" t="s">
        <v>38</v>
      </c>
      <c r="L8" s="35" t="s">
        <v>24</v>
      </c>
      <c r="M8" s="35" t="s">
        <v>152</v>
      </c>
      <c r="N8" s="35" t="s">
        <v>24</v>
      </c>
      <c r="O8" s="35" t="s">
        <v>153</v>
      </c>
      <c r="P8" s="35" t="s">
        <v>147</v>
      </c>
      <c r="Q8" s="35" t="s">
        <v>148</v>
      </c>
      <c r="R8" s="35" t="s">
        <v>149</v>
      </c>
      <c r="S8" s="35" t="s">
        <v>150</v>
      </c>
      <c r="T8" s="35" t="s">
        <v>156</v>
      </c>
    </row>
    <row r="9" spans="1:20" s="21" customFormat="1" ht="156">
      <c r="A9" s="35">
        <v>3</v>
      </c>
      <c r="B9" s="35" t="s">
        <v>128</v>
      </c>
      <c r="C9" s="35" t="s">
        <v>157</v>
      </c>
      <c r="D9" s="35" t="s">
        <v>24</v>
      </c>
      <c r="E9" s="35" t="s">
        <v>24</v>
      </c>
      <c r="F9" s="87" t="s">
        <v>24</v>
      </c>
      <c r="G9" s="35" t="s">
        <v>142</v>
      </c>
      <c r="H9" s="35" t="s">
        <v>24</v>
      </c>
      <c r="I9" s="62" t="s">
        <v>143</v>
      </c>
      <c r="J9" s="62" t="s">
        <v>24</v>
      </c>
      <c r="K9" s="35" t="s">
        <v>38</v>
      </c>
      <c r="L9" s="35" t="s">
        <v>24</v>
      </c>
      <c r="M9" s="35" t="s">
        <v>158</v>
      </c>
      <c r="N9" s="35" t="s">
        <v>159</v>
      </c>
      <c r="O9" s="35" t="s">
        <v>160</v>
      </c>
      <c r="P9" s="35" t="s">
        <v>147</v>
      </c>
      <c r="Q9" s="35" t="s">
        <v>148</v>
      </c>
      <c r="R9" s="35" t="s">
        <v>161</v>
      </c>
      <c r="S9" s="35" t="s">
        <v>150</v>
      </c>
      <c r="T9" s="35" t="s">
        <v>162</v>
      </c>
    </row>
    <row r="10" spans="1:20" s="26" customFormat="1" ht="120">
      <c r="A10" s="35">
        <v>4</v>
      </c>
      <c r="B10" s="35" t="s">
        <v>165</v>
      </c>
      <c r="C10" s="35" t="s">
        <v>166</v>
      </c>
      <c r="D10" s="35" t="s">
        <v>24</v>
      </c>
      <c r="E10" s="35" t="s">
        <v>24</v>
      </c>
      <c r="F10" s="87" t="s">
        <v>24</v>
      </c>
      <c r="G10" s="35" t="s">
        <v>142</v>
      </c>
      <c r="H10" s="35" t="s">
        <v>24</v>
      </c>
      <c r="I10" s="62">
        <v>40000</v>
      </c>
      <c r="J10" s="62">
        <v>40000</v>
      </c>
      <c r="K10" s="35" t="s">
        <v>169</v>
      </c>
      <c r="L10" s="35" t="s">
        <v>24</v>
      </c>
      <c r="M10" s="35" t="s">
        <v>24</v>
      </c>
      <c r="N10" s="35" t="s">
        <v>24</v>
      </c>
      <c r="O10" s="35" t="s">
        <v>167</v>
      </c>
      <c r="P10" s="35" t="s">
        <v>69</v>
      </c>
      <c r="Q10" s="35" t="s">
        <v>148</v>
      </c>
      <c r="R10" s="35" t="s">
        <v>149</v>
      </c>
      <c r="S10" s="35" t="s">
        <v>150</v>
      </c>
      <c r="T10" s="35" t="s">
        <v>168</v>
      </c>
    </row>
    <row r="11" spans="1:20" s="26" customFormat="1" ht="144">
      <c r="A11" s="35">
        <v>5</v>
      </c>
      <c r="B11" s="35" t="s">
        <v>163</v>
      </c>
      <c r="C11" s="35" t="s">
        <v>172</v>
      </c>
      <c r="D11" s="35" t="s">
        <v>24</v>
      </c>
      <c r="E11" s="35" t="s">
        <v>24</v>
      </c>
      <c r="F11" s="87" t="s">
        <v>24</v>
      </c>
      <c r="G11" s="35" t="s">
        <v>142</v>
      </c>
      <c r="H11" s="35" t="s">
        <v>24</v>
      </c>
      <c r="I11" s="62">
        <v>52300</v>
      </c>
      <c r="J11" s="62">
        <v>52300</v>
      </c>
      <c r="K11" s="35" t="s">
        <v>38</v>
      </c>
      <c r="L11" s="35" t="s">
        <v>24</v>
      </c>
      <c r="M11" s="35" t="s">
        <v>170</v>
      </c>
      <c r="N11" s="35" t="s">
        <v>24</v>
      </c>
      <c r="O11" s="35" t="s">
        <v>171</v>
      </c>
      <c r="P11" s="35" t="s">
        <v>147</v>
      </c>
      <c r="Q11" s="35" t="s">
        <v>148</v>
      </c>
      <c r="R11" s="35" t="s">
        <v>149</v>
      </c>
      <c r="S11" s="35" t="s">
        <v>150</v>
      </c>
      <c r="T11" s="35" t="s">
        <v>151</v>
      </c>
    </row>
    <row r="12" spans="1:20" s="26" customFormat="1" ht="144.75" customHeight="1">
      <c r="A12" s="35">
        <v>6</v>
      </c>
      <c r="B12" s="35" t="s">
        <v>173</v>
      </c>
      <c r="C12" s="35" t="s">
        <v>174</v>
      </c>
      <c r="D12" s="35" t="s">
        <v>24</v>
      </c>
      <c r="E12" s="35" t="s">
        <v>24</v>
      </c>
      <c r="F12" s="87">
        <v>10</v>
      </c>
      <c r="G12" s="35" t="s">
        <v>142</v>
      </c>
      <c r="H12" s="35" t="s">
        <v>24</v>
      </c>
      <c r="I12" s="62">
        <v>57800</v>
      </c>
      <c r="J12" s="62">
        <v>57800</v>
      </c>
      <c r="K12" s="35" t="s">
        <v>38</v>
      </c>
      <c r="L12" s="35" t="s">
        <v>24</v>
      </c>
      <c r="M12" s="35"/>
      <c r="N12" s="35" t="s">
        <v>24</v>
      </c>
      <c r="O12" s="35" t="s">
        <v>175</v>
      </c>
      <c r="P12" s="35" t="s">
        <v>147</v>
      </c>
      <c r="Q12" s="35" t="s">
        <v>148</v>
      </c>
      <c r="R12" s="35" t="s">
        <v>176</v>
      </c>
      <c r="S12" s="35" t="s">
        <v>150</v>
      </c>
      <c r="T12" s="35" t="s">
        <v>162</v>
      </c>
    </row>
    <row r="13" spans="1:20" s="26" customFormat="1" ht="120">
      <c r="A13" s="35">
        <v>7</v>
      </c>
      <c r="B13" s="35" t="s">
        <v>163</v>
      </c>
      <c r="C13" s="35" t="s">
        <v>179</v>
      </c>
      <c r="D13" s="35" t="s">
        <v>24</v>
      </c>
      <c r="E13" s="35">
        <v>5</v>
      </c>
      <c r="F13" s="87" t="s">
        <v>24</v>
      </c>
      <c r="G13" s="35" t="s">
        <v>142</v>
      </c>
      <c r="H13" s="35" t="s">
        <v>24</v>
      </c>
      <c r="I13" s="62">
        <v>3810</v>
      </c>
      <c r="J13" s="62">
        <v>3810</v>
      </c>
      <c r="K13" s="35" t="s">
        <v>164</v>
      </c>
      <c r="L13" s="35" t="s">
        <v>24</v>
      </c>
      <c r="M13" s="35" t="s">
        <v>24</v>
      </c>
      <c r="N13" s="35" t="s">
        <v>24</v>
      </c>
      <c r="O13" s="35" t="s">
        <v>181</v>
      </c>
      <c r="P13" s="35" t="s">
        <v>69</v>
      </c>
      <c r="Q13" s="35" t="s">
        <v>148</v>
      </c>
      <c r="R13" s="35" t="s">
        <v>149</v>
      </c>
      <c r="S13" s="35" t="s">
        <v>150</v>
      </c>
      <c r="T13" s="35" t="s">
        <v>168</v>
      </c>
    </row>
    <row r="14" spans="1:20" s="26" customFormat="1" ht="144">
      <c r="A14" s="35">
        <v>8</v>
      </c>
      <c r="B14" s="35" t="s">
        <v>188</v>
      </c>
      <c r="C14" s="35" t="s">
        <v>189</v>
      </c>
      <c r="D14" s="35">
        <v>6</v>
      </c>
      <c r="E14" s="35" t="s">
        <v>24</v>
      </c>
      <c r="F14" s="87" t="s">
        <v>24</v>
      </c>
      <c r="G14" s="35" t="s">
        <v>183</v>
      </c>
      <c r="H14" s="61">
        <v>700</v>
      </c>
      <c r="I14" s="62">
        <v>7000</v>
      </c>
      <c r="J14" s="62">
        <v>7000</v>
      </c>
      <c r="K14" s="35" t="s">
        <v>38</v>
      </c>
      <c r="L14" s="35" t="s">
        <v>24</v>
      </c>
      <c r="M14" s="35" t="s">
        <v>184</v>
      </c>
      <c r="N14" s="35" t="s">
        <v>185</v>
      </c>
      <c r="O14" s="35" t="s">
        <v>186</v>
      </c>
      <c r="P14" s="35" t="s">
        <v>178</v>
      </c>
      <c r="Q14" s="35" t="s">
        <v>148</v>
      </c>
      <c r="R14" s="35" t="s">
        <v>176</v>
      </c>
      <c r="S14" s="35" t="s">
        <v>150</v>
      </c>
      <c r="T14" s="35" t="s">
        <v>187</v>
      </c>
    </row>
    <row r="18" spans="5:15" s="77" customFormat="1" ht="15" customHeight="1">
      <c r="E18" s="23"/>
      <c r="F18" s="23"/>
      <c r="G18" s="23"/>
      <c r="H18" s="23"/>
      <c r="I18" s="23"/>
      <c r="K18" s="139" t="s">
        <v>79</v>
      </c>
      <c r="L18" s="139"/>
      <c r="M18" s="139"/>
      <c r="N18" s="139"/>
      <c r="O18" s="139"/>
    </row>
    <row r="19" spans="5:15" s="77" customFormat="1">
      <c r="E19" s="23"/>
      <c r="F19" s="23"/>
      <c r="G19" s="23"/>
      <c r="H19" s="23"/>
      <c r="I19" s="23"/>
      <c r="K19" s="127">
        <f>I8+I10+I11+I12+I13+I14</f>
        <v>170910</v>
      </c>
      <c r="L19" s="128"/>
      <c r="M19" s="128"/>
      <c r="N19" s="128"/>
      <c r="O19" s="129"/>
    </row>
    <row r="20" spans="5:15" s="77" customFormat="1">
      <c r="E20" s="23"/>
      <c r="F20" s="23"/>
      <c r="G20" s="23"/>
      <c r="H20" s="23"/>
      <c r="I20" s="23"/>
    </row>
    <row r="21" spans="5:15" s="77" customFormat="1" ht="15" customHeight="1">
      <c r="E21" s="23"/>
      <c r="F21" s="23"/>
      <c r="G21" s="23"/>
      <c r="H21" s="23"/>
      <c r="I21" s="23"/>
      <c r="K21" s="136" t="s">
        <v>980</v>
      </c>
      <c r="L21" s="137"/>
      <c r="M21" s="137"/>
      <c r="N21" s="137"/>
      <c r="O21" s="138"/>
    </row>
    <row r="22" spans="5:15">
      <c r="K22" s="144">
        <f>SUM(J7:J14)</f>
        <v>170910</v>
      </c>
      <c r="L22" s="145"/>
      <c r="M22" s="145"/>
      <c r="N22" s="145"/>
      <c r="O22" s="145"/>
    </row>
  </sheetData>
  <mergeCells count="25">
    <mergeCell ref="K19:O19"/>
    <mergeCell ref="K21:O21"/>
    <mergeCell ref="K22:O22"/>
    <mergeCell ref="P5:P6"/>
    <mergeCell ref="R5:R6"/>
    <mergeCell ref="S5:S6"/>
    <mergeCell ref="T5:T6"/>
    <mergeCell ref="O5:O6"/>
    <mergeCell ref="K18:O18"/>
    <mergeCell ref="B2:T2"/>
    <mergeCell ref="B3:J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L5"/>
    <mergeCell ref="M5:M6"/>
    <mergeCell ref="N5:N6"/>
    <mergeCell ref="Q5:Q6"/>
  </mergeCells>
  <pageMargins left="0.11811023622047245" right="0.11811023622047245" top="0.35433070866141736" bottom="0.35433070866141736" header="0.31496062992125984" footer="0.31496062992125984"/>
  <pageSetup paperSize="8" scale="5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pageSetUpPr fitToPage="1"/>
  </sheetPr>
  <dimension ref="A2:T20"/>
  <sheetViews>
    <sheetView zoomScale="80" zoomScaleNormal="80" workbookViewId="0">
      <selection activeCell="L21" sqref="L21"/>
    </sheetView>
  </sheetViews>
  <sheetFormatPr defaultColWidth="9.140625" defaultRowHeight="15"/>
  <cols>
    <col min="1" max="1" width="8.28515625" style="27" customWidth="1"/>
    <col min="2" max="2" width="9.140625" style="27"/>
    <col min="3" max="3" width="27" style="27" customWidth="1"/>
    <col min="4" max="4" width="9.140625" style="27"/>
    <col min="5" max="5" width="13" style="27" customWidth="1"/>
    <col min="6" max="6" width="20" style="27" customWidth="1"/>
    <col min="7" max="8" width="13.5703125" style="27" customWidth="1"/>
    <col min="9" max="9" width="19.85546875" style="27" bestFit="1" customWidth="1"/>
    <col min="10" max="11" width="9.140625" style="27"/>
    <col min="12" max="12" width="9.28515625" style="27" customWidth="1"/>
    <col min="13" max="13" width="24.85546875" style="27" customWidth="1"/>
    <col min="14" max="14" width="25" style="27" customWidth="1"/>
    <col min="15" max="15" width="26" style="27" customWidth="1"/>
    <col min="16" max="16" width="16.5703125" style="27" customWidth="1"/>
    <col min="17" max="17" width="40.28515625" style="27" customWidth="1"/>
    <col min="18" max="18" width="24.140625" style="27" customWidth="1"/>
    <col min="19" max="19" width="36.28515625" style="27" customWidth="1"/>
    <col min="20" max="20" width="50.7109375" style="27" customWidth="1"/>
    <col min="21" max="256" width="9.140625" style="27"/>
    <col min="257" max="257" width="8.28515625" style="27" customWidth="1"/>
    <col min="258" max="258" width="9.140625" style="27"/>
    <col min="259" max="259" width="27" style="27" customWidth="1"/>
    <col min="260" max="260" width="9.140625" style="27"/>
    <col min="261" max="261" width="13" style="27" customWidth="1"/>
    <col min="262" max="262" width="20" style="27" customWidth="1"/>
    <col min="263" max="264" width="13.5703125" style="27" customWidth="1"/>
    <col min="265" max="265" width="19.85546875" style="27" bestFit="1" customWidth="1"/>
    <col min="266" max="267" width="9.140625" style="27"/>
    <col min="268" max="268" width="20.28515625" style="27" customWidth="1"/>
    <col min="269" max="269" width="24.85546875" style="27" customWidth="1"/>
    <col min="270" max="270" width="25" style="27" customWidth="1"/>
    <col min="271" max="271" width="26" style="27" customWidth="1"/>
    <col min="272" max="272" width="16.5703125" style="27" customWidth="1"/>
    <col min="273" max="273" width="40.28515625" style="27" customWidth="1"/>
    <col min="274" max="274" width="24.140625" style="27" customWidth="1"/>
    <col min="275" max="275" width="36.28515625" style="27" customWidth="1"/>
    <col min="276" max="276" width="50.7109375" style="27" customWidth="1"/>
    <col min="277" max="512" width="9.140625" style="27"/>
    <col min="513" max="513" width="8.28515625" style="27" customWidth="1"/>
    <col min="514" max="514" width="9.140625" style="27"/>
    <col min="515" max="515" width="27" style="27" customWidth="1"/>
    <col min="516" max="516" width="9.140625" style="27"/>
    <col min="517" max="517" width="13" style="27" customWidth="1"/>
    <col min="518" max="518" width="20" style="27" customWidth="1"/>
    <col min="519" max="520" width="13.5703125" style="27" customWidth="1"/>
    <col min="521" max="521" width="19.85546875" style="27" bestFit="1" customWidth="1"/>
    <col min="522" max="523" width="9.140625" style="27"/>
    <col min="524" max="524" width="20.28515625" style="27" customWidth="1"/>
    <col min="525" max="525" width="24.85546875" style="27" customWidth="1"/>
    <col min="526" max="526" width="25" style="27" customWidth="1"/>
    <col min="527" max="527" width="26" style="27" customWidth="1"/>
    <col min="528" max="528" width="16.5703125" style="27" customWidth="1"/>
    <col min="529" max="529" width="40.28515625" style="27" customWidth="1"/>
    <col min="530" max="530" width="24.140625" style="27" customWidth="1"/>
    <col min="531" max="531" width="36.28515625" style="27" customWidth="1"/>
    <col min="532" max="532" width="50.7109375" style="27" customWidth="1"/>
    <col min="533" max="768" width="9.140625" style="27"/>
    <col min="769" max="769" width="8.28515625" style="27" customWidth="1"/>
    <col min="770" max="770" width="9.140625" style="27"/>
    <col min="771" max="771" width="27" style="27" customWidth="1"/>
    <col min="772" max="772" width="9.140625" style="27"/>
    <col min="773" max="773" width="13" style="27" customWidth="1"/>
    <col min="774" max="774" width="20" style="27" customWidth="1"/>
    <col min="775" max="776" width="13.5703125" style="27" customWidth="1"/>
    <col min="777" max="777" width="19.85546875" style="27" bestFit="1" customWidth="1"/>
    <col min="778" max="779" width="9.140625" style="27"/>
    <col min="780" max="780" width="20.28515625" style="27" customWidth="1"/>
    <col min="781" max="781" width="24.85546875" style="27" customWidth="1"/>
    <col min="782" max="782" width="25" style="27" customWidth="1"/>
    <col min="783" max="783" width="26" style="27" customWidth="1"/>
    <col min="784" max="784" width="16.5703125" style="27" customWidth="1"/>
    <col min="785" max="785" width="40.28515625" style="27" customWidth="1"/>
    <col min="786" max="786" width="24.140625" style="27" customWidth="1"/>
    <col min="787" max="787" width="36.28515625" style="27" customWidth="1"/>
    <col min="788" max="788" width="50.7109375" style="27" customWidth="1"/>
    <col min="789" max="1024" width="9.140625" style="27"/>
    <col min="1025" max="1025" width="8.28515625" style="27" customWidth="1"/>
    <col min="1026" max="1026" width="9.140625" style="27"/>
    <col min="1027" max="1027" width="27" style="27" customWidth="1"/>
    <col min="1028" max="1028" width="9.140625" style="27"/>
    <col min="1029" max="1029" width="13" style="27" customWidth="1"/>
    <col min="1030" max="1030" width="20" style="27" customWidth="1"/>
    <col min="1031" max="1032" width="13.5703125" style="27" customWidth="1"/>
    <col min="1033" max="1033" width="19.85546875" style="27" bestFit="1" customWidth="1"/>
    <col min="1034" max="1035" width="9.140625" style="27"/>
    <col min="1036" max="1036" width="20.28515625" style="27" customWidth="1"/>
    <col min="1037" max="1037" width="24.85546875" style="27" customWidth="1"/>
    <col min="1038" max="1038" width="25" style="27" customWidth="1"/>
    <col min="1039" max="1039" width="26" style="27" customWidth="1"/>
    <col min="1040" max="1040" width="16.5703125" style="27" customWidth="1"/>
    <col min="1041" max="1041" width="40.28515625" style="27" customWidth="1"/>
    <col min="1042" max="1042" width="24.140625" style="27" customWidth="1"/>
    <col min="1043" max="1043" width="36.28515625" style="27" customWidth="1"/>
    <col min="1044" max="1044" width="50.7109375" style="27" customWidth="1"/>
    <col min="1045" max="1280" width="9.140625" style="27"/>
    <col min="1281" max="1281" width="8.28515625" style="27" customWidth="1"/>
    <col min="1282" max="1282" width="9.140625" style="27"/>
    <col min="1283" max="1283" width="27" style="27" customWidth="1"/>
    <col min="1284" max="1284" width="9.140625" style="27"/>
    <col min="1285" max="1285" width="13" style="27" customWidth="1"/>
    <col min="1286" max="1286" width="20" style="27" customWidth="1"/>
    <col min="1287" max="1288" width="13.5703125" style="27" customWidth="1"/>
    <col min="1289" max="1289" width="19.85546875" style="27" bestFit="1" customWidth="1"/>
    <col min="1290" max="1291" width="9.140625" style="27"/>
    <col min="1292" max="1292" width="20.28515625" style="27" customWidth="1"/>
    <col min="1293" max="1293" width="24.85546875" style="27" customWidth="1"/>
    <col min="1294" max="1294" width="25" style="27" customWidth="1"/>
    <col min="1295" max="1295" width="26" style="27" customWidth="1"/>
    <col min="1296" max="1296" width="16.5703125" style="27" customWidth="1"/>
    <col min="1297" max="1297" width="40.28515625" style="27" customWidth="1"/>
    <col min="1298" max="1298" width="24.140625" style="27" customWidth="1"/>
    <col min="1299" max="1299" width="36.28515625" style="27" customWidth="1"/>
    <col min="1300" max="1300" width="50.7109375" style="27" customWidth="1"/>
    <col min="1301" max="1536" width="9.140625" style="27"/>
    <col min="1537" max="1537" width="8.28515625" style="27" customWidth="1"/>
    <col min="1538" max="1538" width="9.140625" style="27"/>
    <col min="1539" max="1539" width="27" style="27" customWidth="1"/>
    <col min="1540" max="1540" width="9.140625" style="27"/>
    <col min="1541" max="1541" width="13" style="27" customWidth="1"/>
    <col min="1542" max="1542" width="20" style="27" customWidth="1"/>
    <col min="1543" max="1544" width="13.5703125" style="27" customWidth="1"/>
    <col min="1545" max="1545" width="19.85546875" style="27" bestFit="1" customWidth="1"/>
    <col min="1546" max="1547" width="9.140625" style="27"/>
    <col min="1548" max="1548" width="20.28515625" style="27" customWidth="1"/>
    <col min="1549" max="1549" width="24.85546875" style="27" customWidth="1"/>
    <col min="1550" max="1550" width="25" style="27" customWidth="1"/>
    <col min="1551" max="1551" width="26" style="27" customWidth="1"/>
    <col min="1552" max="1552" width="16.5703125" style="27" customWidth="1"/>
    <col min="1553" max="1553" width="40.28515625" style="27" customWidth="1"/>
    <col min="1554" max="1554" width="24.140625" style="27" customWidth="1"/>
    <col min="1555" max="1555" width="36.28515625" style="27" customWidth="1"/>
    <col min="1556" max="1556" width="50.7109375" style="27" customWidth="1"/>
    <col min="1557" max="1792" width="9.140625" style="27"/>
    <col min="1793" max="1793" width="8.28515625" style="27" customWidth="1"/>
    <col min="1794" max="1794" width="9.140625" style="27"/>
    <col min="1795" max="1795" width="27" style="27" customWidth="1"/>
    <col min="1796" max="1796" width="9.140625" style="27"/>
    <col min="1797" max="1797" width="13" style="27" customWidth="1"/>
    <col min="1798" max="1798" width="20" style="27" customWidth="1"/>
    <col min="1799" max="1800" width="13.5703125" style="27" customWidth="1"/>
    <col min="1801" max="1801" width="19.85546875" style="27" bestFit="1" customWidth="1"/>
    <col min="1802" max="1803" width="9.140625" style="27"/>
    <col min="1804" max="1804" width="20.28515625" style="27" customWidth="1"/>
    <col min="1805" max="1805" width="24.85546875" style="27" customWidth="1"/>
    <col min="1806" max="1806" width="25" style="27" customWidth="1"/>
    <col min="1807" max="1807" width="26" style="27" customWidth="1"/>
    <col min="1808" max="1808" width="16.5703125" style="27" customWidth="1"/>
    <col min="1809" max="1809" width="40.28515625" style="27" customWidth="1"/>
    <col min="1810" max="1810" width="24.140625" style="27" customWidth="1"/>
    <col min="1811" max="1811" width="36.28515625" style="27" customWidth="1"/>
    <col min="1812" max="1812" width="50.7109375" style="27" customWidth="1"/>
    <col min="1813" max="2048" width="9.140625" style="27"/>
    <col min="2049" max="2049" width="8.28515625" style="27" customWidth="1"/>
    <col min="2050" max="2050" width="9.140625" style="27"/>
    <col min="2051" max="2051" width="27" style="27" customWidth="1"/>
    <col min="2052" max="2052" width="9.140625" style="27"/>
    <col min="2053" max="2053" width="13" style="27" customWidth="1"/>
    <col min="2054" max="2054" width="20" style="27" customWidth="1"/>
    <col min="2055" max="2056" width="13.5703125" style="27" customWidth="1"/>
    <col min="2057" max="2057" width="19.85546875" style="27" bestFit="1" customWidth="1"/>
    <col min="2058" max="2059" width="9.140625" style="27"/>
    <col min="2060" max="2060" width="20.28515625" style="27" customWidth="1"/>
    <col min="2061" max="2061" width="24.85546875" style="27" customWidth="1"/>
    <col min="2062" max="2062" width="25" style="27" customWidth="1"/>
    <col min="2063" max="2063" width="26" style="27" customWidth="1"/>
    <col min="2064" max="2064" width="16.5703125" style="27" customWidth="1"/>
    <col min="2065" max="2065" width="40.28515625" style="27" customWidth="1"/>
    <col min="2066" max="2066" width="24.140625" style="27" customWidth="1"/>
    <col min="2067" max="2067" width="36.28515625" style="27" customWidth="1"/>
    <col min="2068" max="2068" width="50.7109375" style="27" customWidth="1"/>
    <col min="2069" max="2304" width="9.140625" style="27"/>
    <col min="2305" max="2305" width="8.28515625" style="27" customWidth="1"/>
    <col min="2306" max="2306" width="9.140625" style="27"/>
    <col min="2307" max="2307" width="27" style="27" customWidth="1"/>
    <col min="2308" max="2308" width="9.140625" style="27"/>
    <col min="2309" max="2309" width="13" style="27" customWidth="1"/>
    <col min="2310" max="2310" width="20" style="27" customWidth="1"/>
    <col min="2311" max="2312" width="13.5703125" style="27" customWidth="1"/>
    <col min="2313" max="2313" width="19.85546875" style="27" bestFit="1" customWidth="1"/>
    <col min="2314" max="2315" width="9.140625" style="27"/>
    <col min="2316" max="2316" width="20.28515625" style="27" customWidth="1"/>
    <col min="2317" max="2317" width="24.85546875" style="27" customWidth="1"/>
    <col min="2318" max="2318" width="25" style="27" customWidth="1"/>
    <col min="2319" max="2319" width="26" style="27" customWidth="1"/>
    <col min="2320" max="2320" width="16.5703125" style="27" customWidth="1"/>
    <col min="2321" max="2321" width="40.28515625" style="27" customWidth="1"/>
    <col min="2322" max="2322" width="24.140625" style="27" customWidth="1"/>
    <col min="2323" max="2323" width="36.28515625" style="27" customWidth="1"/>
    <col min="2324" max="2324" width="50.7109375" style="27" customWidth="1"/>
    <col min="2325" max="2560" width="9.140625" style="27"/>
    <col min="2561" max="2561" width="8.28515625" style="27" customWidth="1"/>
    <col min="2562" max="2562" width="9.140625" style="27"/>
    <col min="2563" max="2563" width="27" style="27" customWidth="1"/>
    <col min="2564" max="2564" width="9.140625" style="27"/>
    <col min="2565" max="2565" width="13" style="27" customWidth="1"/>
    <col min="2566" max="2566" width="20" style="27" customWidth="1"/>
    <col min="2567" max="2568" width="13.5703125" style="27" customWidth="1"/>
    <col min="2569" max="2569" width="19.85546875" style="27" bestFit="1" customWidth="1"/>
    <col min="2570" max="2571" width="9.140625" style="27"/>
    <col min="2572" max="2572" width="20.28515625" style="27" customWidth="1"/>
    <col min="2573" max="2573" width="24.85546875" style="27" customWidth="1"/>
    <col min="2574" max="2574" width="25" style="27" customWidth="1"/>
    <col min="2575" max="2575" width="26" style="27" customWidth="1"/>
    <col min="2576" max="2576" width="16.5703125" style="27" customWidth="1"/>
    <col min="2577" max="2577" width="40.28515625" style="27" customWidth="1"/>
    <col min="2578" max="2578" width="24.140625" style="27" customWidth="1"/>
    <col min="2579" max="2579" width="36.28515625" style="27" customWidth="1"/>
    <col min="2580" max="2580" width="50.7109375" style="27" customWidth="1"/>
    <col min="2581" max="2816" width="9.140625" style="27"/>
    <col min="2817" max="2817" width="8.28515625" style="27" customWidth="1"/>
    <col min="2818" max="2818" width="9.140625" style="27"/>
    <col min="2819" max="2819" width="27" style="27" customWidth="1"/>
    <col min="2820" max="2820" width="9.140625" style="27"/>
    <col min="2821" max="2821" width="13" style="27" customWidth="1"/>
    <col min="2822" max="2822" width="20" style="27" customWidth="1"/>
    <col min="2823" max="2824" width="13.5703125" style="27" customWidth="1"/>
    <col min="2825" max="2825" width="19.85546875" style="27" bestFit="1" customWidth="1"/>
    <col min="2826" max="2827" width="9.140625" style="27"/>
    <col min="2828" max="2828" width="20.28515625" style="27" customWidth="1"/>
    <col min="2829" max="2829" width="24.85546875" style="27" customWidth="1"/>
    <col min="2830" max="2830" width="25" style="27" customWidth="1"/>
    <col min="2831" max="2831" width="26" style="27" customWidth="1"/>
    <col min="2832" max="2832" width="16.5703125" style="27" customWidth="1"/>
    <col min="2833" max="2833" width="40.28515625" style="27" customWidth="1"/>
    <col min="2834" max="2834" width="24.140625" style="27" customWidth="1"/>
    <col min="2835" max="2835" width="36.28515625" style="27" customWidth="1"/>
    <col min="2836" max="2836" width="50.7109375" style="27" customWidth="1"/>
    <col min="2837" max="3072" width="9.140625" style="27"/>
    <col min="3073" max="3073" width="8.28515625" style="27" customWidth="1"/>
    <col min="3074" max="3074" width="9.140625" style="27"/>
    <col min="3075" max="3075" width="27" style="27" customWidth="1"/>
    <col min="3076" max="3076" width="9.140625" style="27"/>
    <col min="3077" max="3077" width="13" style="27" customWidth="1"/>
    <col min="3078" max="3078" width="20" style="27" customWidth="1"/>
    <col min="3079" max="3080" width="13.5703125" style="27" customWidth="1"/>
    <col min="3081" max="3081" width="19.85546875" style="27" bestFit="1" customWidth="1"/>
    <col min="3082" max="3083" width="9.140625" style="27"/>
    <col min="3084" max="3084" width="20.28515625" style="27" customWidth="1"/>
    <col min="3085" max="3085" width="24.85546875" style="27" customWidth="1"/>
    <col min="3086" max="3086" width="25" style="27" customWidth="1"/>
    <col min="3087" max="3087" width="26" style="27" customWidth="1"/>
    <col min="3088" max="3088" width="16.5703125" style="27" customWidth="1"/>
    <col min="3089" max="3089" width="40.28515625" style="27" customWidth="1"/>
    <col min="3090" max="3090" width="24.140625" style="27" customWidth="1"/>
    <col min="3091" max="3091" width="36.28515625" style="27" customWidth="1"/>
    <col min="3092" max="3092" width="50.7109375" style="27" customWidth="1"/>
    <col min="3093" max="3328" width="9.140625" style="27"/>
    <col min="3329" max="3329" width="8.28515625" style="27" customWidth="1"/>
    <col min="3330" max="3330" width="9.140625" style="27"/>
    <col min="3331" max="3331" width="27" style="27" customWidth="1"/>
    <col min="3332" max="3332" width="9.140625" style="27"/>
    <col min="3333" max="3333" width="13" style="27" customWidth="1"/>
    <col min="3334" max="3334" width="20" style="27" customWidth="1"/>
    <col min="3335" max="3336" width="13.5703125" style="27" customWidth="1"/>
    <col min="3337" max="3337" width="19.85546875" style="27" bestFit="1" customWidth="1"/>
    <col min="3338" max="3339" width="9.140625" style="27"/>
    <col min="3340" max="3340" width="20.28515625" style="27" customWidth="1"/>
    <col min="3341" max="3341" width="24.85546875" style="27" customWidth="1"/>
    <col min="3342" max="3342" width="25" style="27" customWidth="1"/>
    <col min="3343" max="3343" width="26" style="27" customWidth="1"/>
    <col min="3344" max="3344" width="16.5703125" style="27" customWidth="1"/>
    <col min="3345" max="3345" width="40.28515625" style="27" customWidth="1"/>
    <col min="3346" max="3346" width="24.140625" style="27" customWidth="1"/>
    <col min="3347" max="3347" width="36.28515625" style="27" customWidth="1"/>
    <col min="3348" max="3348" width="50.7109375" style="27" customWidth="1"/>
    <col min="3349" max="3584" width="9.140625" style="27"/>
    <col min="3585" max="3585" width="8.28515625" style="27" customWidth="1"/>
    <col min="3586" max="3586" width="9.140625" style="27"/>
    <col min="3587" max="3587" width="27" style="27" customWidth="1"/>
    <col min="3588" max="3588" width="9.140625" style="27"/>
    <col min="3589" max="3589" width="13" style="27" customWidth="1"/>
    <col min="3590" max="3590" width="20" style="27" customWidth="1"/>
    <col min="3591" max="3592" width="13.5703125" style="27" customWidth="1"/>
    <col min="3593" max="3593" width="19.85546875" style="27" bestFit="1" customWidth="1"/>
    <col min="3594" max="3595" width="9.140625" style="27"/>
    <col min="3596" max="3596" width="20.28515625" style="27" customWidth="1"/>
    <col min="3597" max="3597" width="24.85546875" style="27" customWidth="1"/>
    <col min="3598" max="3598" width="25" style="27" customWidth="1"/>
    <col min="3599" max="3599" width="26" style="27" customWidth="1"/>
    <col min="3600" max="3600" width="16.5703125" style="27" customWidth="1"/>
    <col min="3601" max="3601" width="40.28515625" style="27" customWidth="1"/>
    <col min="3602" max="3602" width="24.140625" style="27" customWidth="1"/>
    <col min="3603" max="3603" width="36.28515625" style="27" customWidth="1"/>
    <col min="3604" max="3604" width="50.7109375" style="27" customWidth="1"/>
    <col min="3605" max="3840" width="9.140625" style="27"/>
    <col min="3841" max="3841" width="8.28515625" style="27" customWidth="1"/>
    <col min="3842" max="3842" width="9.140625" style="27"/>
    <col min="3843" max="3843" width="27" style="27" customWidth="1"/>
    <col min="3844" max="3844" width="9.140625" style="27"/>
    <col min="3845" max="3845" width="13" style="27" customWidth="1"/>
    <col min="3846" max="3846" width="20" style="27" customWidth="1"/>
    <col min="3847" max="3848" width="13.5703125" style="27" customWidth="1"/>
    <col min="3849" max="3849" width="19.85546875" style="27" bestFit="1" customWidth="1"/>
    <col min="3850" max="3851" width="9.140625" style="27"/>
    <col min="3852" max="3852" width="20.28515625" style="27" customWidth="1"/>
    <col min="3853" max="3853" width="24.85546875" style="27" customWidth="1"/>
    <col min="3854" max="3854" width="25" style="27" customWidth="1"/>
    <col min="3855" max="3855" width="26" style="27" customWidth="1"/>
    <col min="3856" max="3856" width="16.5703125" style="27" customWidth="1"/>
    <col min="3857" max="3857" width="40.28515625" style="27" customWidth="1"/>
    <col min="3858" max="3858" width="24.140625" style="27" customWidth="1"/>
    <col min="3859" max="3859" width="36.28515625" style="27" customWidth="1"/>
    <col min="3860" max="3860" width="50.7109375" style="27" customWidth="1"/>
    <col min="3861" max="4096" width="9.140625" style="27"/>
    <col min="4097" max="4097" width="8.28515625" style="27" customWidth="1"/>
    <col min="4098" max="4098" width="9.140625" style="27"/>
    <col min="4099" max="4099" width="27" style="27" customWidth="1"/>
    <col min="4100" max="4100" width="9.140625" style="27"/>
    <col min="4101" max="4101" width="13" style="27" customWidth="1"/>
    <col min="4102" max="4102" width="20" style="27" customWidth="1"/>
    <col min="4103" max="4104" width="13.5703125" style="27" customWidth="1"/>
    <col min="4105" max="4105" width="19.85546875" style="27" bestFit="1" customWidth="1"/>
    <col min="4106" max="4107" width="9.140625" style="27"/>
    <col min="4108" max="4108" width="20.28515625" style="27" customWidth="1"/>
    <col min="4109" max="4109" width="24.85546875" style="27" customWidth="1"/>
    <col min="4110" max="4110" width="25" style="27" customWidth="1"/>
    <col min="4111" max="4111" width="26" style="27" customWidth="1"/>
    <col min="4112" max="4112" width="16.5703125" style="27" customWidth="1"/>
    <col min="4113" max="4113" width="40.28515625" style="27" customWidth="1"/>
    <col min="4114" max="4114" width="24.140625" style="27" customWidth="1"/>
    <col min="4115" max="4115" width="36.28515625" style="27" customWidth="1"/>
    <col min="4116" max="4116" width="50.7109375" style="27" customWidth="1"/>
    <col min="4117" max="4352" width="9.140625" style="27"/>
    <col min="4353" max="4353" width="8.28515625" style="27" customWidth="1"/>
    <col min="4354" max="4354" width="9.140625" style="27"/>
    <col min="4355" max="4355" width="27" style="27" customWidth="1"/>
    <col min="4356" max="4356" width="9.140625" style="27"/>
    <col min="4357" max="4357" width="13" style="27" customWidth="1"/>
    <col min="4358" max="4358" width="20" style="27" customWidth="1"/>
    <col min="4359" max="4360" width="13.5703125" style="27" customWidth="1"/>
    <col min="4361" max="4361" width="19.85546875" style="27" bestFit="1" customWidth="1"/>
    <col min="4362" max="4363" width="9.140625" style="27"/>
    <col min="4364" max="4364" width="20.28515625" style="27" customWidth="1"/>
    <col min="4365" max="4365" width="24.85546875" style="27" customWidth="1"/>
    <col min="4366" max="4366" width="25" style="27" customWidth="1"/>
    <col min="4367" max="4367" width="26" style="27" customWidth="1"/>
    <col min="4368" max="4368" width="16.5703125" style="27" customWidth="1"/>
    <col min="4369" max="4369" width="40.28515625" style="27" customWidth="1"/>
    <col min="4370" max="4370" width="24.140625" style="27" customWidth="1"/>
    <col min="4371" max="4371" width="36.28515625" style="27" customWidth="1"/>
    <col min="4372" max="4372" width="50.7109375" style="27" customWidth="1"/>
    <col min="4373" max="4608" width="9.140625" style="27"/>
    <col min="4609" max="4609" width="8.28515625" style="27" customWidth="1"/>
    <col min="4610" max="4610" width="9.140625" style="27"/>
    <col min="4611" max="4611" width="27" style="27" customWidth="1"/>
    <col min="4612" max="4612" width="9.140625" style="27"/>
    <col min="4613" max="4613" width="13" style="27" customWidth="1"/>
    <col min="4614" max="4614" width="20" style="27" customWidth="1"/>
    <col min="4615" max="4616" width="13.5703125" style="27" customWidth="1"/>
    <col min="4617" max="4617" width="19.85546875" style="27" bestFit="1" customWidth="1"/>
    <col min="4618" max="4619" width="9.140625" style="27"/>
    <col min="4620" max="4620" width="20.28515625" style="27" customWidth="1"/>
    <col min="4621" max="4621" width="24.85546875" style="27" customWidth="1"/>
    <col min="4622" max="4622" width="25" style="27" customWidth="1"/>
    <col min="4623" max="4623" width="26" style="27" customWidth="1"/>
    <col min="4624" max="4624" width="16.5703125" style="27" customWidth="1"/>
    <col min="4625" max="4625" width="40.28515625" style="27" customWidth="1"/>
    <col min="4626" max="4626" width="24.140625" style="27" customWidth="1"/>
    <col min="4627" max="4627" width="36.28515625" style="27" customWidth="1"/>
    <col min="4628" max="4628" width="50.7109375" style="27" customWidth="1"/>
    <col min="4629" max="4864" width="9.140625" style="27"/>
    <col min="4865" max="4865" width="8.28515625" style="27" customWidth="1"/>
    <col min="4866" max="4866" width="9.140625" style="27"/>
    <col min="4867" max="4867" width="27" style="27" customWidth="1"/>
    <col min="4868" max="4868" width="9.140625" style="27"/>
    <col min="4869" max="4869" width="13" style="27" customWidth="1"/>
    <col min="4870" max="4870" width="20" style="27" customWidth="1"/>
    <col min="4871" max="4872" width="13.5703125" style="27" customWidth="1"/>
    <col min="4873" max="4873" width="19.85546875" style="27" bestFit="1" customWidth="1"/>
    <col min="4874" max="4875" width="9.140625" style="27"/>
    <col min="4876" max="4876" width="20.28515625" style="27" customWidth="1"/>
    <col min="4877" max="4877" width="24.85546875" style="27" customWidth="1"/>
    <col min="4878" max="4878" width="25" style="27" customWidth="1"/>
    <col min="4879" max="4879" width="26" style="27" customWidth="1"/>
    <col min="4880" max="4880" width="16.5703125" style="27" customWidth="1"/>
    <col min="4881" max="4881" width="40.28515625" style="27" customWidth="1"/>
    <col min="4882" max="4882" width="24.140625" style="27" customWidth="1"/>
    <col min="4883" max="4883" width="36.28515625" style="27" customWidth="1"/>
    <col min="4884" max="4884" width="50.7109375" style="27" customWidth="1"/>
    <col min="4885" max="5120" width="9.140625" style="27"/>
    <col min="5121" max="5121" width="8.28515625" style="27" customWidth="1"/>
    <col min="5122" max="5122" width="9.140625" style="27"/>
    <col min="5123" max="5123" width="27" style="27" customWidth="1"/>
    <col min="5124" max="5124" width="9.140625" style="27"/>
    <col min="5125" max="5125" width="13" style="27" customWidth="1"/>
    <col min="5126" max="5126" width="20" style="27" customWidth="1"/>
    <col min="5127" max="5128" width="13.5703125" style="27" customWidth="1"/>
    <col min="5129" max="5129" width="19.85546875" style="27" bestFit="1" customWidth="1"/>
    <col min="5130" max="5131" width="9.140625" style="27"/>
    <col min="5132" max="5132" width="20.28515625" style="27" customWidth="1"/>
    <col min="5133" max="5133" width="24.85546875" style="27" customWidth="1"/>
    <col min="5134" max="5134" width="25" style="27" customWidth="1"/>
    <col min="5135" max="5135" width="26" style="27" customWidth="1"/>
    <col min="5136" max="5136" width="16.5703125" style="27" customWidth="1"/>
    <col min="5137" max="5137" width="40.28515625" style="27" customWidth="1"/>
    <col min="5138" max="5138" width="24.140625" style="27" customWidth="1"/>
    <col min="5139" max="5139" width="36.28515625" style="27" customWidth="1"/>
    <col min="5140" max="5140" width="50.7109375" style="27" customWidth="1"/>
    <col min="5141" max="5376" width="9.140625" style="27"/>
    <col min="5377" max="5377" width="8.28515625" style="27" customWidth="1"/>
    <col min="5378" max="5378" width="9.140625" style="27"/>
    <col min="5379" max="5379" width="27" style="27" customWidth="1"/>
    <col min="5380" max="5380" width="9.140625" style="27"/>
    <col min="5381" max="5381" width="13" style="27" customWidth="1"/>
    <col min="5382" max="5382" width="20" style="27" customWidth="1"/>
    <col min="5383" max="5384" width="13.5703125" style="27" customWidth="1"/>
    <col min="5385" max="5385" width="19.85546875" style="27" bestFit="1" customWidth="1"/>
    <col min="5386" max="5387" width="9.140625" style="27"/>
    <col min="5388" max="5388" width="20.28515625" style="27" customWidth="1"/>
    <col min="5389" max="5389" width="24.85546875" style="27" customWidth="1"/>
    <col min="5390" max="5390" width="25" style="27" customWidth="1"/>
    <col min="5391" max="5391" width="26" style="27" customWidth="1"/>
    <col min="5392" max="5392" width="16.5703125" style="27" customWidth="1"/>
    <col min="5393" max="5393" width="40.28515625" style="27" customWidth="1"/>
    <col min="5394" max="5394" width="24.140625" style="27" customWidth="1"/>
    <col min="5395" max="5395" width="36.28515625" style="27" customWidth="1"/>
    <col min="5396" max="5396" width="50.7109375" style="27" customWidth="1"/>
    <col min="5397" max="5632" width="9.140625" style="27"/>
    <col min="5633" max="5633" width="8.28515625" style="27" customWidth="1"/>
    <col min="5634" max="5634" width="9.140625" style="27"/>
    <col min="5635" max="5635" width="27" style="27" customWidth="1"/>
    <col min="5636" max="5636" width="9.140625" style="27"/>
    <col min="5637" max="5637" width="13" style="27" customWidth="1"/>
    <col min="5638" max="5638" width="20" style="27" customWidth="1"/>
    <col min="5639" max="5640" width="13.5703125" style="27" customWidth="1"/>
    <col min="5641" max="5641" width="19.85546875" style="27" bestFit="1" customWidth="1"/>
    <col min="5642" max="5643" width="9.140625" style="27"/>
    <col min="5644" max="5644" width="20.28515625" style="27" customWidth="1"/>
    <col min="5645" max="5645" width="24.85546875" style="27" customWidth="1"/>
    <col min="5646" max="5646" width="25" style="27" customWidth="1"/>
    <col min="5647" max="5647" width="26" style="27" customWidth="1"/>
    <col min="5648" max="5648" width="16.5703125" style="27" customWidth="1"/>
    <col min="5649" max="5649" width="40.28515625" style="27" customWidth="1"/>
    <col min="5650" max="5650" width="24.140625" style="27" customWidth="1"/>
    <col min="5651" max="5651" width="36.28515625" style="27" customWidth="1"/>
    <col min="5652" max="5652" width="50.7109375" style="27" customWidth="1"/>
    <col min="5653" max="5888" width="9.140625" style="27"/>
    <col min="5889" max="5889" width="8.28515625" style="27" customWidth="1"/>
    <col min="5890" max="5890" width="9.140625" style="27"/>
    <col min="5891" max="5891" width="27" style="27" customWidth="1"/>
    <col min="5892" max="5892" width="9.140625" style="27"/>
    <col min="5893" max="5893" width="13" style="27" customWidth="1"/>
    <col min="5894" max="5894" width="20" style="27" customWidth="1"/>
    <col min="5895" max="5896" width="13.5703125" style="27" customWidth="1"/>
    <col min="5897" max="5897" width="19.85546875" style="27" bestFit="1" customWidth="1"/>
    <col min="5898" max="5899" width="9.140625" style="27"/>
    <col min="5900" max="5900" width="20.28515625" style="27" customWidth="1"/>
    <col min="5901" max="5901" width="24.85546875" style="27" customWidth="1"/>
    <col min="5902" max="5902" width="25" style="27" customWidth="1"/>
    <col min="5903" max="5903" width="26" style="27" customWidth="1"/>
    <col min="5904" max="5904" width="16.5703125" style="27" customWidth="1"/>
    <col min="5905" max="5905" width="40.28515625" style="27" customWidth="1"/>
    <col min="5906" max="5906" width="24.140625" style="27" customWidth="1"/>
    <col min="5907" max="5907" width="36.28515625" style="27" customWidth="1"/>
    <col min="5908" max="5908" width="50.7109375" style="27" customWidth="1"/>
    <col min="5909" max="6144" width="9.140625" style="27"/>
    <col min="6145" max="6145" width="8.28515625" style="27" customWidth="1"/>
    <col min="6146" max="6146" width="9.140625" style="27"/>
    <col min="6147" max="6147" width="27" style="27" customWidth="1"/>
    <col min="6148" max="6148" width="9.140625" style="27"/>
    <col min="6149" max="6149" width="13" style="27" customWidth="1"/>
    <col min="6150" max="6150" width="20" style="27" customWidth="1"/>
    <col min="6151" max="6152" width="13.5703125" style="27" customWidth="1"/>
    <col min="6153" max="6153" width="19.85546875" style="27" bestFit="1" customWidth="1"/>
    <col min="6154" max="6155" width="9.140625" style="27"/>
    <col min="6156" max="6156" width="20.28515625" style="27" customWidth="1"/>
    <col min="6157" max="6157" width="24.85546875" style="27" customWidth="1"/>
    <col min="6158" max="6158" width="25" style="27" customWidth="1"/>
    <col min="6159" max="6159" width="26" style="27" customWidth="1"/>
    <col min="6160" max="6160" width="16.5703125" style="27" customWidth="1"/>
    <col min="6161" max="6161" width="40.28515625" style="27" customWidth="1"/>
    <col min="6162" max="6162" width="24.140625" style="27" customWidth="1"/>
    <col min="6163" max="6163" width="36.28515625" style="27" customWidth="1"/>
    <col min="6164" max="6164" width="50.7109375" style="27" customWidth="1"/>
    <col min="6165" max="6400" width="9.140625" style="27"/>
    <col min="6401" max="6401" width="8.28515625" style="27" customWidth="1"/>
    <col min="6402" max="6402" width="9.140625" style="27"/>
    <col min="6403" max="6403" width="27" style="27" customWidth="1"/>
    <col min="6404" max="6404" width="9.140625" style="27"/>
    <col min="6405" max="6405" width="13" style="27" customWidth="1"/>
    <col min="6406" max="6406" width="20" style="27" customWidth="1"/>
    <col min="6407" max="6408" width="13.5703125" style="27" customWidth="1"/>
    <col min="6409" max="6409" width="19.85546875" style="27" bestFit="1" customWidth="1"/>
    <col min="6410" max="6411" width="9.140625" style="27"/>
    <col min="6412" max="6412" width="20.28515625" style="27" customWidth="1"/>
    <col min="6413" max="6413" width="24.85546875" style="27" customWidth="1"/>
    <col min="6414" max="6414" width="25" style="27" customWidth="1"/>
    <col min="6415" max="6415" width="26" style="27" customWidth="1"/>
    <col min="6416" max="6416" width="16.5703125" style="27" customWidth="1"/>
    <col min="6417" max="6417" width="40.28515625" style="27" customWidth="1"/>
    <col min="6418" max="6418" width="24.140625" style="27" customWidth="1"/>
    <col min="6419" max="6419" width="36.28515625" style="27" customWidth="1"/>
    <col min="6420" max="6420" width="50.7109375" style="27" customWidth="1"/>
    <col min="6421" max="6656" width="9.140625" style="27"/>
    <col min="6657" max="6657" width="8.28515625" style="27" customWidth="1"/>
    <col min="6658" max="6658" width="9.140625" style="27"/>
    <col min="6659" max="6659" width="27" style="27" customWidth="1"/>
    <col min="6660" max="6660" width="9.140625" style="27"/>
    <col min="6661" max="6661" width="13" style="27" customWidth="1"/>
    <col min="6662" max="6662" width="20" style="27" customWidth="1"/>
    <col min="6663" max="6664" width="13.5703125" style="27" customWidth="1"/>
    <col min="6665" max="6665" width="19.85546875" style="27" bestFit="1" customWidth="1"/>
    <col min="6666" max="6667" width="9.140625" style="27"/>
    <col min="6668" max="6668" width="20.28515625" style="27" customWidth="1"/>
    <col min="6669" max="6669" width="24.85546875" style="27" customWidth="1"/>
    <col min="6670" max="6670" width="25" style="27" customWidth="1"/>
    <col min="6671" max="6671" width="26" style="27" customWidth="1"/>
    <col min="6672" max="6672" width="16.5703125" style="27" customWidth="1"/>
    <col min="6673" max="6673" width="40.28515625" style="27" customWidth="1"/>
    <col min="6674" max="6674" width="24.140625" style="27" customWidth="1"/>
    <col min="6675" max="6675" width="36.28515625" style="27" customWidth="1"/>
    <col min="6676" max="6676" width="50.7109375" style="27" customWidth="1"/>
    <col min="6677" max="6912" width="9.140625" style="27"/>
    <col min="6913" max="6913" width="8.28515625" style="27" customWidth="1"/>
    <col min="6914" max="6914" width="9.140625" style="27"/>
    <col min="6915" max="6915" width="27" style="27" customWidth="1"/>
    <col min="6916" max="6916" width="9.140625" style="27"/>
    <col min="6917" max="6917" width="13" style="27" customWidth="1"/>
    <col min="6918" max="6918" width="20" style="27" customWidth="1"/>
    <col min="6919" max="6920" width="13.5703125" style="27" customWidth="1"/>
    <col min="6921" max="6921" width="19.85546875" style="27" bestFit="1" customWidth="1"/>
    <col min="6922" max="6923" width="9.140625" style="27"/>
    <col min="6924" max="6924" width="20.28515625" style="27" customWidth="1"/>
    <col min="6925" max="6925" width="24.85546875" style="27" customWidth="1"/>
    <col min="6926" max="6926" width="25" style="27" customWidth="1"/>
    <col min="6927" max="6927" width="26" style="27" customWidth="1"/>
    <col min="6928" max="6928" width="16.5703125" style="27" customWidth="1"/>
    <col min="6929" max="6929" width="40.28515625" style="27" customWidth="1"/>
    <col min="6930" max="6930" width="24.140625" style="27" customWidth="1"/>
    <col min="6931" max="6931" width="36.28515625" style="27" customWidth="1"/>
    <col min="6932" max="6932" width="50.7109375" style="27" customWidth="1"/>
    <col min="6933" max="7168" width="9.140625" style="27"/>
    <col min="7169" max="7169" width="8.28515625" style="27" customWidth="1"/>
    <col min="7170" max="7170" width="9.140625" style="27"/>
    <col min="7171" max="7171" width="27" style="27" customWidth="1"/>
    <col min="7172" max="7172" width="9.140625" style="27"/>
    <col min="7173" max="7173" width="13" style="27" customWidth="1"/>
    <col min="7174" max="7174" width="20" style="27" customWidth="1"/>
    <col min="7175" max="7176" width="13.5703125" style="27" customWidth="1"/>
    <col min="7177" max="7177" width="19.85546875" style="27" bestFit="1" customWidth="1"/>
    <col min="7178" max="7179" width="9.140625" style="27"/>
    <col min="7180" max="7180" width="20.28515625" style="27" customWidth="1"/>
    <col min="7181" max="7181" width="24.85546875" style="27" customWidth="1"/>
    <col min="7182" max="7182" width="25" style="27" customWidth="1"/>
    <col min="7183" max="7183" width="26" style="27" customWidth="1"/>
    <col min="7184" max="7184" width="16.5703125" style="27" customWidth="1"/>
    <col min="7185" max="7185" width="40.28515625" style="27" customWidth="1"/>
    <col min="7186" max="7186" width="24.140625" style="27" customWidth="1"/>
    <col min="7187" max="7187" width="36.28515625" style="27" customWidth="1"/>
    <col min="7188" max="7188" width="50.7109375" style="27" customWidth="1"/>
    <col min="7189" max="7424" width="9.140625" style="27"/>
    <col min="7425" max="7425" width="8.28515625" style="27" customWidth="1"/>
    <col min="7426" max="7426" width="9.140625" style="27"/>
    <col min="7427" max="7427" width="27" style="27" customWidth="1"/>
    <col min="7428" max="7428" width="9.140625" style="27"/>
    <col min="7429" max="7429" width="13" style="27" customWidth="1"/>
    <col min="7430" max="7430" width="20" style="27" customWidth="1"/>
    <col min="7431" max="7432" width="13.5703125" style="27" customWidth="1"/>
    <col min="7433" max="7433" width="19.85546875" style="27" bestFit="1" customWidth="1"/>
    <col min="7434" max="7435" width="9.140625" style="27"/>
    <col min="7436" max="7436" width="20.28515625" style="27" customWidth="1"/>
    <col min="7437" max="7437" width="24.85546875" style="27" customWidth="1"/>
    <col min="7438" max="7438" width="25" style="27" customWidth="1"/>
    <col min="7439" max="7439" width="26" style="27" customWidth="1"/>
    <col min="7440" max="7440" width="16.5703125" style="27" customWidth="1"/>
    <col min="7441" max="7441" width="40.28515625" style="27" customWidth="1"/>
    <col min="7442" max="7442" width="24.140625" style="27" customWidth="1"/>
    <col min="7443" max="7443" width="36.28515625" style="27" customWidth="1"/>
    <col min="7444" max="7444" width="50.7109375" style="27" customWidth="1"/>
    <col min="7445" max="7680" width="9.140625" style="27"/>
    <col min="7681" max="7681" width="8.28515625" style="27" customWidth="1"/>
    <col min="7682" max="7682" width="9.140625" style="27"/>
    <col min="7683" max="7683" width="27" style="27" customWidth="1"/>
    <col min="7684" max="7684" width="9.140625" style="27"/>
    <col min="7685" max="7685" width="13" style="27" customWidth="1"/>
    <col min="7686" max="7686" width="20" style="27" customWidth="1"/>
    <col min="7687" max="7688" width="13.5703125" style="27" customWidth="1"/>
    <col min="7689" max="7689" width="19.85546875" style="27" bestFit="1" customWidth="1"/>
    <col min="7690" max="7691" width="9.140625" style="27"/>
    <col min="7692" max="7692" width="20.28515625" style="27" customWidth="1"/>
    <col min="7693" max="7693" width="24.85546875" style="27" customWidth="1"/>
    <col min="7694" max="7694" width="25" style="27" customWidth="1"/>
    <col min="7695" max="7695" width="26" style="27" customWidth="1"/>
    <col min="7696" max="7696" width="16.5703125" style="27" customWidth="1"/>
    <col min="7697" max="7697" width="40.28515625" style="27" customWidth="1"/>
    <col min="7698" max="7698" width="24.140625" style="27" customWidth="1"/>
    <col min="7699" max="7699" width="36.28515625" style="27" customWidth="1"/>
    <col min="7700" max="7700" width="50.7109375" style="27" customWidth="1"/>
    <col min="7701" max="7936" width="9.140625" style="27"/>
    <col min="7937" max="7937" width="8.28515625" style="27" customWidth="1"/>
    <col min="7938" max="7938" width="9.140625" style="27"/>
    <col min="7939" max="7939" width="27" style="27" customWidth="1"/>
    <col min="7940" max="7940" width="9.140625" style="27"/>
    <col min="7941" max="7941" width="13" style="27" customWidth="1"/>
    <col min="7942" max="7942" width="20" style="27" customWidth="1"/>
    <col min="7943" max="7944" width="13.5703125" style="27" customWidth="1"/>
    <col min="7945" max="7945" width="19.85546875" style="27" bestFit="1" customWidth="1"/>
    <col min="7946" max="7947" width="9.140625" style="27"/>
    <col min="7948" max="7948" width="20.28515625" style="27" customWidth="1"/>
    <col min="7949" max="7949" width="24.85546875" style="27" customWidth="1"/>
    <col min="7950" max="7950" width="25" style="27" customWidth="1"/>
    <col min="7951" max="7951" width="26" style="27" customWidth="1"/>
    <col min="7952" max="7952" width="16.5703125" style="27" customWidth="1"/>
    <col min="7953" max="7953" width="40.28515625" style="27" customWidth="1"/>
    <col min="7954" max="7954" width="24.140625" style="27" customWidth="1"/>
    <col min="7955" max="7955" width="36.28515625" style="27" customWidth="1"/>
    <col min="7956" max="7956" width="50.7109375" style="27" customWidth="1"/>
    <col min="7957" max="8192" width="9.140625" style="27"/>
    <col min="8193" max="8193" width="8.28515625" style="27" customWidth="1"/>
    <col min="8194" max="8194" width="9.140625" style="27"/>
    <col min="8195" max="8195" width="27" style="27" customWidth="1"/>
    <col min="8196" max="8196" width="9.140625" style="27"/>
    <col min="8197" max="8197" width="13" style="27" customWidth="1"/>
    <col min="8198" max="8198" width="20" style="27" customWidth="1"/>
    <col min="8199" max="8200" width="13.5703125" style="27" customWidth="1"/>
    <col min="8201" max="8201" width="19.85546875" style="27" bestFit="1" customWidth="1"/>
    <col min="8202" max="8203" width="9.140625" style="27"/>
    <col min="8204" max="8204" width="20.28515625" style="27" customWidth="1"/>
    <col min="8205" max="8205" width="24.85546875" style="27" customWidth="1"/>
    <col min="8206" max="8206" width="25" style="27" customWidth="1"/>
    <col min="8207" max="8207" width="26" style="27" customWidth="1"/>
    <col min="8208" max="8208" width="16.5703125" style="27" customWidth="1"/>
    <col min="8209" max="8209" width="40.28515625" style="27" customWidth="1"/>
    <col min="8210" max="8210" width="24.140625" style="27" customWidth="1"/>
    <col min="8211" max="8211" width="36.28515625" style="27" customWidth="1"/>
    <col min="8212" max="8212" width="50.7109375" style="27" customWidth="1"/>
    <col min="8213" max="8448" width="9.140625" style="27"/>
    <col min="8449" max="8449" width="8.28515625" style="27" customWidth="1"/>
    <col min="8450" max="8450" width="9.140625" style="27"/>
    <col min="8451" max="8451" width="27" style="27" customWidth="1"/>
    <col min="8452" max="8452" width="9.140625" style="27"/>
    <col min="8453" max="8453" width="13" style="27" customWidth="1"/>
    <col min="8454" max="8454" width="20" style="27" customWidth="1"/>
    <col min="8455" max="8456" width="13.5703125" style="27" customWidth="1"/>
    <col min="8457" max="8457" width="19.85546875" style="27" bestFit="1" customWidth="1"/>
    <col min="8458" max="8459" width="9.140625" style="27"/>
    <col min="8460" max="8460" width="20.28515625" style="27" customWidth="1"/>
    <col min="8461" max="8461" width="24.85546875" style="27" customWidth="1"/>
    <col min="8462" max="8462" width="25" style="27" customWidth="1"/>
    <col min="8463" max="8463" width="26" style="27" customWidth="1"/>
    <col min="8464" max="8464" width="16.5703125" style="27" customWidth="1"/>
    <col min="8465" max="8465" width="40.28515625" style="27" customWidth="1"/>
    <col min="8466" max="8466" width="24.140625" style="27" customWidth="1"/>
    <col min="8467" max="8467" width="36.28515625" style="27" customWidth="1"/>
    <col min="8468" max="8468" width="50.7109375" style="27" customWidth="1"/>
    <col min="8469" max="8704" width="9.140625" style="27"/>
    <col min="8705" max="8705" width="8.28515625" style="27" customWidth="1"/>
    <col min="8706" max="8706" width="9.140625" style="27"/>
    <col min="8707" max="8707" width="27" style="27" customWidth="1"/>
    <col min="8708" max="8708" width="9.140625" style="27"/>
    <col min="8709" max="8709" width="13" style="27" customWidth="1"/>
    <col min="8710" max="8710" width="20" style="27" customWidth="1"/>
    <col min="8711" max="8712" width="13.5703125" style="27" customWidth="1"/>
    <col min="8713" max="8713" width="19.85546875" style="27" bestFit="1" customWidth="1"/>
    <col min="8714" max="8715" width="9.140625" style="27"/>
    <col min="8716" max="8716" width="20.28515625" style="27" customWidth="1"/>
    <col min="8717" max="8717" width="24.85546875" style="27" customWidth="1"/>
    <col min="8718" max="8718" width="25" style="27" customWidth="1"/>
    <col min="8719" max="8719" width="26" style="27" customWidth="1"/>
    <col min="8720" max="8720" width="16.5703125" style="27" customWidth="1"/>
    <col min="8721" max="8721" width="40.28515625" style="27" customWidth="1"/>
    <col min="8722" max="8722" width="24.140625" style="27" customWidth="1"/>
    <col min="8723" max="8723" width="36.28515625" style="27" customWidth="1"/>
    <col min="8724" max="8724" width="50.7109375" style="27" customWidth="1"/>
    <col min="8725" max="8960" width="9.140625" style="27"/>
    <col min="8961" max="8961" width="8.28515625" style="27" customWidth="1"/>
    <col min="8962" max="8962" width="9.140625" style="27"/>
    <col min="8963" max="8963" width="27" style="27" customWidth="1"/>
    <col min="8964" max="8964" width="9.140625" style="27"/>
    <col min="8965" max="8965" width="13" style="27" customWidth="1"/>
    <col min="8966" max="8966" width="20" style="27" customWidth="1"/>
    <col min="8967" max="8968" width="13.5703125" style="27" customWidth="1"/>
    <col min="8969" max="8969" width="19.85546875" style="27" bestFit="1" customWidth="1"/>
    <col min="8970" max="8971" width="9.140625" style="27"/>
    <col min="8972" max="8972" width="20.28515625" style="27" customWidth="1"/>
    <col min="8973" max="8973" width="24.85546875" style="27" customWidth="1"/>
    <col min="8974" max="8974" width="25" style="27" customWidth="1"/>
    <col min="8975" max="8975" width="26" style="27" customWidth="1"/>
    <col min="8976" max="8976" width="16.5703125" style="27" customWidth="1"/>
    <col min="8977" max="8977" width="40.28515625" style="27" customWidth="1"/>
    <col min="8978" max="8978" width="24.140625" style="27" customWidth="1"/>
    <col min="8979" max="8979" width="36.28515625" style="27" customWidth="1"/>
    <col min="8980" max="8980" width="50.7109375" style="27" customWidth="1"/>
    <col min="8981" max="9216" width="9.140625" style="27"/>
    <col min="9217" max="9217" width="8.28515625" style="27" customWidth="1"/>
    <col min="9218" max="9218" width="9.140625" style="27"/>
    <col min="9219" max="9219" width="27" style="27" customWidth="1"/>
    <col min="9220" max="9220" width="9.140625" style="27"/>
    <col min="9221" max="9221" width="13" style="27" customWidth="1"/>
    <col min="9222" max="9222" width="20" style="27" customWidth="1"/>
    <col min="9223" max="9224" width="13.5703125" style="27" customWidth="1"/>
    <col min="9225" max="9225" width="19.85546875" style="27" bestFit="1" customWidth="1"/>
    <col min="9226" max="9227" width="9.140625" style="27"/>
    <col min="9228" max="9228" width="20.28515625" style="27" customWidth="1"/>
    <col min="9229" max="9229" width="24.85546875" style="27" customWidth="1"/>
    <col min="9230" max="9230" width="25" style="27" customWidth="1"/>
    <col min="9231" max="9231" width="26" style="27" customWidth="1"/>
    <col min="9232" max="9232" width="16.5703125" style="27" customWidth="1"/>
    <col min="9233" max="9233" width="40.28515625" style="27" customWidth="1"/>
    <col min="9234" max="9234" width="24.140625" style="27" customWidth="1"/>
    <col min="9235" max="9235" width="36.28515625" style="27" customWidth="1"/>
    <col min="9236" max="9236" width="50.7109375" style="27" customWidth="1"/>
    <col min="9237" max="9472" width="9.140625" style="27"/>
    <col min="9473" max="9473" width="8.28515625" style="27" customWidth="1"/>
    <col min="9474" max="9474" width="9.140625" style="27"/>
    <col min="9475" max="9475" width="27" style="27" customWidth="1"/>
    <col min="9476" max="9476" width="9.140625" style="27"/>
    <col min="9477" max="9477" width="13" style="27" customWidth="1"/>
    <col min="9478" max="9478" width="20" style="27" customWidth="1"/>
    <col min="9479" max="9480" width="13.5703125" style="27" customWidth="1"/>
    <col min="9481" max="9481" width="19.85546875" style="27" bestFit="1" customWidth="1"/>
    <col min="9482" max="9483" width="9.140625" style="27"/>
    <col min="9484" max="9484" width="20.28515625" style="27" customWidth="1"/>
    <col min="9485" max="9485" width="24.85546875" style="27" customWidth="1"/>
    <col min="9486" max="9486" width="25" style="27" customWidth="1"/>
    <col min="9487" max="9487" width="26" style="27" customWidth="1"/>
    <col min="9488" max="9488" width="16.5703125" style="27" customWidth="1"/>
    <col min="9489" max="9489" width="40.28515625" style="27" customWidth="1"/>
    <col min="9490" max="9490" width="24.140625" style="27" customWidth="1"/>
    <col min="9491" max="9491" width="36.28515625" style="27" customWidth="1"/>
    <col min="9492" max="9492" width="50.7109375" style="27" customWidth="1"/>
    <col min="9493" max="9728" width="9.140625" style="27"/>
    <col min="9729" max="9729" width="8.28515625" style="27" customWidth="1"/>
    <col min="9730" max="9730" width="9.140625" style="27"/>
    <col min="9731" max="9731" width="27" style="27" customWidth="1"/>
    <col min="9732" max="9732" width="9.140625" style="27"/>
    <col min="9733" max="9733" width="13" style="27" customWidth="1"/>
    <col min="9734" max="9734" width="20" style="27" customWidth="1"/>
    <col min="9735" max="9736" width="13.5703125" style="27" customWidth="1"/>
    <col min="9737" max="9737" width="19.85546875" style="27" bestFit="1" customWidth="1"/>
    <col min="9738" max="9739" width="9.140625" style="27"/>
    <col min="9740" max="9740" width="20.28515625" style="27" customWidth="1"/>
    <col min="9741" max="9741" width="24.85546875" style="27" customWidth="1"/>
    <col min="9742" max="9742" width="25" style="27" customWidth="1"/>
    <col min="9743" max="9743" width="26" style="27" customWidth="1"/>
    <col min="9744" max="9744" width="16.5703125" style="27" customWidth="1"/>
    <col min="9745" max="9745" width="40.28515625" style="27" customWidth="1"/>
    <col min="9746" max="9746" width="24.140625" style="27" customWidth="1"/>
    <col min="9747" max="9747" width="36.28515625" style="27" customWidth="1"/>
    <col min="9748" max="9748" width="50.7109375" style="27" customWidth="1"/>
    <col min="9749" max="9984" width="9.140625" style="27"/>
    <col min="9985" max="9985" width="8.28515625" style="27" customWidth="1"/>
    <col min="9986" max="9986" width="9.140625" style="27"/>
    <col min="9987" max="9987" width="27" style="27" customWidth="1"/>
    <col min="9988" max="9988" width="9.140625" style="27"/>
    <col min="9989" max="9989" width="13" style="27" customWidth="1"/>
    <col min="9990" max="9990" width="20" style="27" customWidth="1"/>
    <col min="9991" max="9992" width="13.5703125" style="27" customWidth="1"/>
    <col min="9993" max="9993" width="19.85546875" style="27" bestFit="1" customWidth="1"/>
    <col min="9994" max="9995" width="9.140625" style="27"/>
    <col min="9996" max="9996" width="20.28515625" style="27" customWidth="1"/>
    <col min="9997" max="9997" width="24.85546875" style="27" customWidth="1"/>
    <col min="9998" max="9998" width="25" style="27" customWidth="1"/>
    <col min="9999" max="9999" width="26" style="27" customWidth="1"/>
    <col min="10000" max="10000" width="16.5703125" style="27" customWidth="1"/>
    <col min="10001" max="10001" width="40.28515625" style="27" customWidth="1"/>
    <col min="10002" max="10002" width="24.140625" style="27" customWidth="1"/>
    <col min="10003" max="10003" width="36.28515625" style="27" customWidth="1"/>
    <col min="10004" max="10004" width="50.7109375" style="27" customWidth="1"/>
    <col min="10005" max="10240" width="9.140625" style="27"/>
    <col min="10241" max="10241" width="8.28515625" style="27" customWidth="1"/>
    <col min="10242" max="10242" width="9.140625" style="27"/>
    <col min="10243" max="10243" width="27" style="27" customWidth="1"/>
    <col min="10244" max="10244" width="9.140625" style="27"/>
    <col min="10245" max="10245" width="13" style="27" customWidth="1"/>
    <col min="10246" max="10246" width="20" style="27" customWidth="1"/>
    <col min="10247" max="10248" width="13.5703125" style="27" customWidth="1"/>
    <col min="10249" max="10249" width="19.85546875" style="27" bestFit="1" customWidth="1"/>
    <col min="10250" max="10251" width="9.140625" style="27"/>
    <col min="10252" max="10252" width="20.28515625" style="27" customWidth="1"/>
    <col min="10253" max="10253" width="24.85546875" style="27" customWidth="1"/>
    <col min="10254" max="10254" width="25" style="27" customWidth="1"/>
    <col min="10255" max="10255" width="26" style="27" customWidth="1"/>
    <col min="10256" max="10256" width="16.5703125" style="27" customWidth="1"/>
    <col min="10257" max="10257" width="40.28515625" style="27" customWidth="1"/>
    <col min="10258" max="10258" width="24.140625" style="27" customWidth="1"/>
    <col min="10259" max="10259" width="36.28515625" style="27" customWidth="1"/>
    <col min="10260" max="10260" width="50.7109375" style="27" customWidth="1"/>
    <col min="10261" max="10496" width="9.140625" style="27"/>
    <col min="10497" max="10497" width="8.28515625" style="27" customWidth="1"/>
    <col min="10498" max="10498" width="9.140625" style="27"/>
    <col min="10499" max="10499" width="27" style="27" customWidth="1"/>
    <col min="10500" max="10500" width="9.140625" style="27"/>
    <col min="10501" max="10501" width="13" style="27" customWidth="1"/>
    <col min="10502" max="10502" width="20" style="27" customWidth="1"/>
    <col min="10503" max="10504" width="13.5703125" style="27" customWidth="1"/>
    <col min="10505" max="10505" width="19.85546875" style="27" bestFit="1" customWidth="1"/>
    <col min="10506" max="10507" width="9.140625" style="27"/>
    <col min="10508" max="10508" width="20.28515625" style="27" customWidth="1"/>
    <col min="10509" max="10509" width="24.85546875" style="27" customWidth="1"/>
    <col min="10510" max="10510" width="25" style="27" customWidth="1"/>
    <col min="10511" max="10511" width="26" style="27" customWidth="1"/>
    <col min="10512" max="10512" width="16.5703125" style="27" customWidth="1"/>
    <col min="10513" max="10513" width="40.28515625" style="27" customWidth="1"/>
    <col min="10514" max="10514" width="24.140625" style="27" customWidth="1"/>
    <col min="10515" max="10515" width="36.28515625" style="27" customWidth="1"/>
    <col min="10516" max="10516" width="50.7109375" style="27" customWidth="1"/>
    <col min="10517" max="10752" width="9.140625" style="27"/>
    <col min="10753" max="10753" width="8.28515625" style="27" customWidth="1"/>
    <col min="10754" max="10754" width="9.140625" style="27"/>
    <col min="10755" max="10755" width="27" style="27" customWidth="1"/>
    <col min="10756" max="10756" width="9.140625" style="27"/>
    <col min="10757" max="10757" width="13" style="27" customWidth="1"/>
    <col min="10758" max="10758" width="20" style="27" customWidth="1"/>
    <col min="10759" max="10760" width="13.5703125" style="27" customWidth="1"/>
    <col min="10761" max="10761" width="19.85546875" style="27" bestFit="1" customWidth="1"/>
    <col min="10762" max="10763" width="9.140625" style="27"/>
    <col min="10764" max="10764" width="20.28515625" style="27" customWidth="1"/>
    <col min="10765" max="10765" width="24.85546875" style="27" customWidth="1"/>
    <col min="10766" max="10766" width="25" style="27" customWidth="1"/>
    <col min="10767" max="10767" width="26" style="27" customWidth="1"/>
    <col min="10768" max="10768" width="16.5703125" style="27" customWidth="1"/>
    <col min="10769" max="10769" width="40.28515625" style="27" customWidth="1"/>
    <col min="10770" max="10770" width="24.140625" style="27" customWidth="1"/>
    <col min="10771" max="10771" width="36.28515625" style="27" customWidth="1"/>
    <col min="10772" max="10772" width="50.7109375" style="27" customWidth="1"/>
    <col min="10773" max="11008" width="9.140625" style="27"/>
    <col min="11009" max="11009" width="8.28515625" style="27" customWidth="1"/>
    <col min="11010" max="11010" width="9.140625" style="27"/>
    <col min="11011" max="11011" width="27" style="27" customWidth="1"/>
    <col min="11012" max="11012" width="9.140625" style="27"/>
    <col min="11013" max="11013" width="13" style="27" customWidth="1"/>
    <col min="11014" max="11014" width="20" style="27" customWidth="1"/>
    <col min="11015" max="11016" width="13.5703125" style="27" customWidth="1"/>
    <col min="11017" max="11017" width="19.85546875" style="27" bestFit="1" customWidth="1"/>
    <col min="11018" max="11019" width="9.140625" style="27"/>
    <col min="11020" max="11020" width="20.28515625" style="27" customWidth="1"/>
    <col min="11021" max="11021" width="24.85546875" style="27" customWidth="1"/>
    <col min="11022" max="11022" width="25" style="27" customWidth="1"/>
    <col min="11023" max="11023" width="26" style="27" customWidth="1"/>
    <col min="11024" max="11024" width="16.5703125" style="27" customWidth="1"/>
    <col min="11025" max="11025" width="40.28515625" style="27" customWidth="1"/>
    <col min="11026" max="11026" width="24.140625" style="27" customWidth="1"/>
    <col min="11027" max="11027" width="36.28515625" style="27" customWidth="1"/>
    <col min="11028" max="11028" width="50.7109375" style="27" customWidth="1"/>
    <col min="11029" max="11264" width="9.140625" style="27"/>
    <col min="11265" max="11265" width="8.28515625" style="27" customWidth="1"/>
    <col min="11266" max="11266" width="9.140625" style="27"/>
    <col min="11267" max="11267" width="27" style="27" customWidth="1"/>
    <col min="11268" max="11268" width="9.140625" style="27"/>
    <col min="11269" max="11269" width="13" style="27" customWidth="1"/>
    <col min="11270" max="11270" width="20" style="27" customWidth="1"/>
    <col min="11271" max="11272" width="13.5703125" style="27" customWidth="1"/>
    <col min="11273" max="11273" width="19.85546875" style="27" bestFit="1" customWidth="1"/>
    <col min="11274" max="11275" width="9.140625" style="27"/>
    <col min="11276" max="11276" width="20.28515625" style="27" customWidth="1"/>
    <col min="11277" max="11277" width="24.85546875" style="27" customWidth="1"/>
    <col min="11278" max="11278" width="25" style="27" customWidth="1"/>
    <col min="11279" max="11279" width="26" style="27" customWidth="1"/>
    <col min="11280" max="11280" width="16.5703125" style="27" customWidth="1"/>
    <col min="11281" max="11281" width="40.28515625" style="27" customWidth="1"/>
    <col min="11282" max="11282" width="24.140625" style="27" customWidth="1"/>
    <col min="11283" max="11283" width="36.28515625" style="27" customWidth="1"/>
    <col min="11284" max="11284" width="50.7109375" style="27" customWidth="1"/>
    <col min="11285" max="11520" width="9.140625" style="27"/>
    <col min="11521" max="11521" width="8.28515625" style="27" customWidth="1"/>
    <col min="11522" max="11522" width="9.140625" style="27"/>
    <col min="11523" max="11523" width="27" style="27" customWidth="1"/>
    <col min="11524" max="11524" width="9.140625" style="27"/>
    <col min="11525" max="11525" width="13" style="27" customWidth="1"/>
    <col min="11526" max="11526" width="20" style="27" customWidth="1"/>
    <col min="11527" max="11528" width="13.5703125" style="27" customWidth="1"/>
    <col min="11529" max="11529" width="19.85546875" style="27" bestFit="1" customWidth="1"/>
    <col min="11530" max="11531" width="9.140625" style="27"/>
    <col min="11532" max="11532" width="20.28515625" style="27" customWidth="1"/>
    <col min="11533" max="11533" width="24.85546875" style="27" customWidth="1"/>
    <col min="11534" max="11534" width="25" style="27" customWidth="1"/>
    <col min="11535" max="11535" width="26" style="27" customWidth="1"/>
    <col min="11536" max="11536" width="16.5703125" style="27" customWidth="1"/>
    <col min="11537" max="11537" width="40.28515625" style="27" customWidth="1"/>
    <col min="11538" max="11538" width="24.140625" style="27" customWidth="1"/>
    <col min="11539" max="11539" width="36.28515625" style="27" customWidth="1"/>
    <col min="11540" max="11540" width="50.7109375" style="27" customWidth="1"/>
    <col min="11541" max="11776" width="9.140625" style="27"/>
    <col min="11777" max="11777" width="8.28515625" style="27" customWidth="1"/>
    <col min="11778" max="11778" width="9.140625" style="27"/>
    <col min="11779" max="11779" width="27" style="27" customWidth="1"/>
    <col min="11780" max="11780" width="9.140625" style="27"/>
    <col min="11781" max="11781" width="13" style="27" customWidth="1"/>
    <col min="11782" max="11782" width="20" style="27" customWidth="1"/>
    <col min="11783" max="11784" width="13.5703125" style="27" customWidth="1"/>
    <col min="11785" max="11785" width="19.85546875" style="27" bestFit="1" customWidth="1"/>
    <col min="11786" max="11787" width="9.140625" style="27"/>
    <col min="11788" max="11788" width="20.28515625" style="27" customWidth="1"/>
    <col min="11789" max="11789" width="24.85546875" style="27" customWidth="1"/>
    <col min="11790" max="11790" width="25" style="27" customWidth="1"/>
    <col min="11791" max="11791" width="26" style="27" customWidth="1"/>
    <col min="11792" max="11792" width="16.5703125" style="27" customWidth="1"/>
    <col min="11793" max="11793" width="40.28515625" style="27" customWidth="1"/>
    <col min="11794" max="11794" width="24.140625" style="27" customWidth="1"/>
    <col min="11795" max="11795" width="36.28515625" style="27" customWidth="1"/>
    <col min="11796" max="11796" width="50.7109375" style="27" customWidth="1"/>
    <col min="11797" max="12032" width="9.140625" style="27"/>
    <col min="12033" max="12033" width="8.28515625" style="27" customWidth="1"/>
    <col min="12034" max="12034" width="9.140625" style="27"/>
    <col min="12035" max="12035" width="27" style="27" customWidth="1"/>
    <col min="12036" max="12036" width="9.140625" style="27"/>
    <col min="12037" max="12037" width="13" style="27" customWidth="1"/>
    <col min="12038" max="12038" width="20" style="27" customWidth="1"/>
    <col min="12039" max="12040" width="13.5703125" style="27" customWidth="1"/>
    <col min="12041" max="12041" width="19.85546875" style="27" bestFit="1" customWidth="1"/>
    <col min="12042" max="12043" width="9.140625" style="27"/>
    <col min="12044" max="12044" width="20.28515625" style="27" customWidth="1"/>
    <col min="12045" max="12045" width="24.85546875" style="27" customWidth="1"/>
    <col min="12046" max="12046" width="25" style="27" customWidth="1"/>
    <col min="12047" max="12047" width="26" style="27" customWidth="1"/>
    <col min="12048" max="12048" width="16.5703125" style="27" customWidth="1"/>
    <col min="12049" max="12049" width="40.28515625" style="27" customWidth="1"/>
    <col min="12050" max="12050" width="24.140625" style="27" customWidth="1"/>
    <col min="12051" max="12051" width="36.28515625" style="27" customWidth="1"/>
    <col min="12052" max="12052" width="50.7109375" style="27" customWidth="1"/>
    <col min="12053" max="12288" width="9.140625" style="27"/>
    <col min="12289" max="12289" width="8.28515625" style="27" customWidth="1"/>
    <col min="12290" max="12290" width="9.140625" style="27"/>
    <col min="12291" max="12291" width="27" style="27" customWidth="1"/>
    <col min="12292" max="12292" width="9.140625" style="27"/>
    <col min="12293" max="12293" width="13" style="27" customWidth="1"/>
    <col min="12294" max="12294" width="20" style="27" customWidth="1"/>
    <col min="12295" max="12296" width="13.5703125" style="27" customWidth="1"/>
    <col min="12297" max="12297" width="19.85546875" style="27" bestFit="1" customWidth="1"/>
    <col min="12298" max="12299" width="9.140625" style="27"/>
    <col min="12300" max="12300" width="20.28515625" style="27" customWidth="1"/>
    <col min="12301" max="12301" width="24.85546875" style="27" customWidth="1"/>
    <col min="12302" max="12302" width="25" style="27" customWidth="1"/>
    <col min="12303" max="12303" width="26" style="27" customWidth="1"/>
    <col min="12304" max="12304" width="16.5703125" style="27" customWidth="1"/>
    <col min="12305" max="12305" width="40.28515625" style="27" customWidth="1"/>
    <col min="12306" max="12306" width="24.140625" style="27" customWidth="1"/>
    <col min="12307" max="12307" width="36.28515625" style="27" customWidth="1"/>
    <col min="12308" max="12308" width="50.7109375" style="27" customWidth="1"/>
    <col min="12309" max="12544" width="9.140625" style="27"/>
    <col min="12545" max="12545" width="8.28515625" style="27" customWidth="1"/>
    <col min="12546" max="12546" width="9.140625" style="27"/>
    <col min="12547" max="12547" width="27" style="27" customWidth="1"/>
    <col min="12548" max="12548" width="9.140625" style="27"/>
    <col min="12549" max="12549" width="13" style="27" customWidth="1"/>
    <col min="12550" max="12550" width="20" style="27" customWidth="1"/>
    <col min="12551" max="12552" width="13.5703125" style="27" customWidth="1"/>
    <col min="12553" max="12553" width="19.85546875" style="27" bestFit="1" customWidth="1"/>
    <col min="12554" max="12555" width="9.140625" style="27"/>
    <col min="12556" max="12556" width="20.28515625" style="27" customWidth="1"/>
    <col min="12557" max="12557" width="24.85546875" style="27" customWidth="1"/>
    <col min="12558" max="12558" width="25" style="27" customWidth="1"/>
    <col min="12559" max="12559" width="26" style="27" customWidth="1"/>
    <col min="12560" max="12560" width="16.5703125" style="27" customWidth="1"/>
    <col min="12561" max="12561" width="40.28515625" style="27" customWidth="1"/>
    <col min="12562" max="12562" width="24.140625" style="27" customWidth="1"/>
    <col min="12563" max="12563" width="36.28515625" style="27" customWidth="1"/>
    <col min="12564" max="12564" width="50.7109375" style="27" customWidth="1"/>
    <col min="12565" max="12800" width="9.140625" style="27"/>
    <col min="12801" max="12801" width="8.28515625" style="27" customWidth="1"/>
    <col min="12802" max="12802" width="9.140625" style="27"/>
    <col min="12803" max="12803" width="27" style="27" customWidth="1"/>
    <col min="12804" max="12804" width="9.140625" style="27"/>
    <col min="12805" max="12805" width="13" style="27" customWidth="1"/>
    <col min="12806" max="12806" width="20" style="27" customWidth="1"/>
    <col min="12807" max="12808" width="13.5703125" style="27" customWidth="1"/>
    <col min="12809" max="12809" width="19.85546875" style="27" bestFit="1" customWidth="1"/>
    <col min="12810" max="12811" width="9.140625" style="27"/>
    <col min="12812" max="12812" width="20.28515625" style="27" customWidth="1"/>
    <col min="12813" max="12813" width="24.85546875" style="27" customWidth="1"/>
    <col min="12814" max="12814" width="25" style="27" customWidth="1"/>
    <col min="12815" max="12815" width="26" style="27" customWidth="1"/>
    <col min="12816" max="12816" width="16.5703125" style="27" customWidth="1"/>
    <col min="12817" max="12817" width="40.28515625" style="27" customWidth="1"/>
    <col min="12818" max="12818" width="24.140625" style="27" customWidth="1"/>
    <col min="12819" max="12819" width="36.28515625" style="27" customWidth="1"/>
    <col min="12820" max="12820" width="50.7109375" style="27" customWidth="1"/>
    <col min="12821" max="13056" width="9.140625" style="27"/>
    <col min="13057" max="13057" width="8.28515625" style="27" customWidth="1"/>
    <col min="13058" max="13058" width="9.140625" style="27"/>
    <col min="13059" max="13059" width="27" style="27" customWidth="1"/>
    <col min="13060" max="13060" width="9.140625" style="27"/>
    <col min="13061" max="13061" width="13" style="27" customWidth="1"/>
    <col min="13062" max="13062" width="20" style="27" customWidth="1"/>
    <col min="13063" max="13064" width="13.5703125" style="27" customWidth="1"/>
    <col min="13065" max="13065" width="19.85546875" style="27" bestFit="1" customWidth="1"/>
    <col min="13066" max="13067" width="9.140625" style="27"/>
    <col min="13068" max="13068" width="20.28515625" style="27" customWidth="1"/>
    <col min="13069" max="13069" width="24.85546875" style="27" customWidth="1"/>
    <col min="13070" max="13070" width="25" style="27" customWidth="1"/>
    <col min="13071" max="13071" width="26" style="27" customWidth="1"/>
    <col min="13072" max="13072" width="16.5703125" style="27" customWidth="1"/>
    <col min="13073" max="13073" width="40.28515625" style="27" customWidth="1"/>
    <col min="13074" max="13074" width="24.140625" style="27" customWidth="1"/>
    <col min="13075" max="13075" width="36.28515625" style="27" customWidth="1"/>
    <col min="13076" max="13076" width="50.7109375" style="27" customWidth="1"/>
    <col min="13077" max="13312" width="9.140625" style="27"/>
    <col min="13313" max="13313" width="8.28515625" style="27" customWidth="1"/>
    <col min="13314" max="13314" width="9.140625" style="27"/>
    <col min="13315" max="13315" width="27" style="27" customWidth="1"/>
    <col min="13316" max="13316" width="9.140625" style="27"/>
    <col min="13317" max="13317" width="13" style="27" customWidth="1"/>
    <col min="13318" max="13318" width="20" style="27" customWidth="1"/>
    <col min="13319" max="13320" width="13.5703125" style="27" customWidth="1"/>
    <col min="13321" max="13321" width="19.85546875" style="27" bestFit="1" customWidth="1"/>
    <col min="13322" max="13323" width="9.140625" style="27"/>
    <col min="13324" max="13324" width="20.28515625" style="27" customWidth="1"/>
    <col min="13325" max="13325" width="24.85546875" style="27" customWidth="1"/>
    <col min="13326" max="13326" width="25" style="27" customWidth="1"/>
    <col min="13327" max="13327" width="26" style="27" customWidth="1"/>
    <col min="13328" max="13328" width="16.5703125" style="27" customWidth="1"/>
    <col min="13329" max="13329" width="40.28515625" style="27" customWidth="1"/>
    <col min="13330" max="13330" width="24.140625" style="27" customWidth="1"/>
    <col min="13331" max="13331" width="36.28515625" style="27" customWidth="1"/>
    <col min="13332" max="13332" width="50.7109375" style="27" customWidth="1"/>
    <col min="13333" max="13568" width="9.140625" style="27"/>
    <col min="13569" max="13569" width="8.28515625" style="27" customWidth="1"/>
    <col min="13570" max="13570" width="9.140625" style="27"/>
    <col min="13571" max="13571" width="27" style="27" customWidth="1"/>
    <col min="13572" max="13572" width="9.140625" style="27"/>
    <col min="13573" max="13573" width="13" style="27" customWidth="1"/>
    <col min="13574" max="13574" width="20" style="27" customWidth="1"/>
    <col min="13575" max="13576" width="13.5703125" style="27" customWidth="1"/>
    <col min="13577" max="13577" width="19.85546875" style="27" bestFit="1" customWidth="1"/>
    <col min="13578" max="13579" width="9.140625" style="27"/>
    <col min="13580" max="13580" width="20.28515625" style="27" customWidth="1"/>
    <col min="13581" max="13581" width="24.85546875" style="27" customWidth="1"/>
    <col min="13582" max="13582" width="25" style="27" customWidth="1"/>
    <col min="13583" max="13583" width="26" style="27" customWidth="1"/>
    <col min="13584" max="13584" width="16.5703125" style="27" customWidth="1"/>
    <col min="13585" max="13585" width="40.28515625" style="27" customWidth="1"/>
    <col min="13586" max="13586" width="24.140625" style="27" customWidth="1"/>
    <col min="13587" max="13587" width="36.28515625" style="27" customWidth="1"/>
    <col min="13588" max="13588" width="50.7109375" style="27" customWidth="1"/>
    <col min="13589" max="13824" width="9.140625" style="27"/>
    <col min="13825" max="13825" width="8.28515625" style="27" customWidth="1"/>
    <col min="13826" max="13826" width="9.140625" style="27"/>
    <col min="13827" max="13827" width="27" style="27" customWidth="1"/>
    <col min="13828" max="13828" width="9.140625" style="27"/>
    <col min="13829" max="13829" width="13" style="27" customWidth="1"/>
    <col min="13830" max="13830" width="20" style="27" customWidth="1"/>
    <col min="13831" max="13832" width="13.5703125" style="27" customWidth="1"/>
    <col min="13833" max="13833" width="19.85546875" style="27" bestFit="1" customWidth="1"/>
    <col min="13834" max="13835" width="9.140625" style="27"/>
    <col min="13836" max="13836" width="20.28515625" style="27" customWidth="1"/>
    <col min="13837" max="13837" width="24.85546875" style="27" customWidth="1"/>
    <col min="13838" max="13838" width="25" style="27" customWidth="1"/>
    <col min="13839" max="13839" width="26" style="27" customWidth="1"/>
    <col min="13840" max="13840" width="16.5703125" style="27" customWidth="1"/>
    <col min="13841" max="13841" width="40.28515625" style="27" customWidth="1"/>
    <col min="13842" max="13842" width="24.140625" style="27" customWidth="1"/>
    <col min="13843" max="13843" width="36.28515625" style="27" customWidth="1"/>
    <col min="13844" max="13844" width="50.7109375" style="27" customWidth="1"/>
    <col min="13845" max="14080" width="9.140625" style="27"/>
    <col min="14081" max="14081" width="8.28515625" style="27" customWidth="1"/>
    <col min="14082" max="14082" width="9.140625" style="27"/>
    <col min="14083" max="14083" width="27" style="27" customWidth="1"/>
    <col min="14084" max="14084" width="9.140625" style="27"/>
    <col min="14085" max="14085" width="13" style="27" customWidth="1"/>
    <col min="14086" max="14086" width="20" style="27" customWidth="1"/>
    <col min="14087" max="14088" width="13.5703125" style="27" customWidth="1"/>
    <col min="14089" max="14089" width="19.85546875" style="27" bestFit="1" customWidth="1"/>
    <col min="14090" max="14091" width="9.140625" style="27"/>
    <col min="14092" max="14092" width="20.28515625" style="27" customWidth="1"/>
    <col min="14093" max="14093" width="24.85546875" style="27" customWidth="1"/>
    <col min="14094" max="14094" width="25" style="27" customWidth="1"/>
    <col min="14095" max="14095" width="26" style="27" customWidth="1"/>
    <col min="14096" max="14096" width="16.5703125" style="27" customWidth="1"/>
    <col min="14097" max="14097" width="40.28515625" style="27" customWidth="1"/>
    <col min="14098" max="14098" width="24.140625" style="27" customWidth="1"/>
    <col min="14099" max="14099" width="36.28515625" style="27" customWidth="1"/>
    <col min="14100" max="14100" width="50.7109375" style="27" customWidth="1"/>
    <col min="14101" max="14336" width="9.140625" style="27"/>
    <col min="14337" max="14337" width="8.28515625" style="27" customWidth="1"/>
    <col min="14338" max="14338" width="9.140625" style="27"/>
    <col min="14339" max="14339" width="27" style="27" customWidth="1"/>
    <col min="14340" max="14340" width="9.140625" style="27"/>
    <col min="14341" max="14341" width="13" style="27" customWidth="1"/>
    <col min="14342" max="14342" width="20" style="27" customWidth="1"/>
    <col min="14343" max="14344" width="13.5703125" style="27" customWidth="1"/>
    <col min="14345" max="14345" width="19.85546875" style="27" bestFit="1" customWidth="1"/>
    <col min="14346" max="14347" width="9.140625" style="27"/>
    <col min="14348" max="14348" width="20.28515625" style="27" customWidth="1"/>
    <col min="14349" max="14349" width="24.85546875" style="27" customWidth="1"/>
    <col min="14350" max="14350" width="25" style="27" customWidth="1"/>
    <col min="14351" max="14351" width="26" style="27" customWidth="1"/>
    <col min="14352" max="14352" width="16.5703125" style="27" customWidth="1"/>
    <col min="14353" max="14353" width="40.28515625" style="27" customWidth="1"/>
    <col min="14354" max="14354" width="24.140625" style="27" customWidth="1"/>
    <col min="14355" max="14355" width="36.28515625" style="27" customWidth="1"/>
    <col min="14356" max="14356" width="50.7109375" style="27" customWidth="1"/>
    <col min="14357" max="14592" width="9.140625" style="27"/>
    <col min="14593" max="14593" width="8.28515625" style="27" customWidth="1"/>
    <col min="14594" max="14594" width="9.140625" style="27"/>
    <col min="14595" max="14595" width="27" style="27" customWidth="1"/>
    <col min="14596" max="14596" width="9.140625" style="27"/>
    <col min="14597" max="14597" width="13" style="27" customWidth="1"/>
    <col min="14598" max="14598" width="20" style="27" customWidth="1"/>
    <col min="14599" max="14600" width="13.5703125" style="27" customWidth="1"/>
    <col min="14601" max="14601" width="19.85546875" style="27" bestFit="1" customWidth="1"/>
    <col min="14602" max="14603" width="9.140625" style="27"/>
    <col min="14604" max="14604" width="20.28515625" style="27" customWidth="1"/>
    <col min="14605" max="14605" width="24.85546875" style="27" customWidth="1"/>
    <col min="14606" max="14606" width="25" style="27" customWidth="1"/>
    <col min="14607" max="14607" width="26" style="27" customWidth="1"/>
    <col min="14608" max="14608" width="16.5703125" style="27" customWidth="1"/>
    <col min="14609" max="14609" width="40.28515625" style="27" customWidth="1"/>
    <col min="14610" max="14610" width="24.140625" style="27" customWidth="1"/>
    <col min="14611" max="14611" width="36.28515625" style="27" customWidth="1"/>
    <col min="14612" max="14612" width="50.7109375" style="27" customWidth="1"/>
    <col min="14613" max="14848" width="9.140625" style="27"/>
    <col min="14849" max="14849" width="8.28515625" style="27" customWidth="1"/>
    <col min="14850" max="14850" width="9.140625" style="27"/>
    <col min="14851" max="14851" width="27" style="27" customWidth="1"/>
    <col min="14852" max="14852" width="9.140625" style="27"/>
    <col min="14853" max="14853" width="13" style="27" customWidth="1"/>
    <col min="14854" max="14854" width="20" style="27" customWidth="1"/>
    <col min="14855" max="14856" width="13.5703125" style="27" customWidth="1"/>
    <col min="14857" max="14857" width="19.85546875" style="27" bestFit="1" customWidth="1"/>
    <col min="14858" max="14859" width="9.140625" style="27"/>
    <col min="14860" max="14860" width="20.28515625" style="27" customWidth="1"/>
    <col min="14861" max="14861" width="24.85546875" style="27" customWidth="1"/>
    <col min="14862" max="14862" width="25" style="27" customWidth="1"/>
    <col min="14863" max="14863" width="26" style="27" customWidth="1"/>
    <col min="14864" max="14864" width="16.5703125" style="27" customWidth="1"/>
    <col min="14865" max="14865" width="40.28515625" style="27" customWidth="1"/>
    <col min="14866" max="14866" width="24.140625" style="27" customWidth="1"/>
    <col min="14867" max="14867" width="36.28515625" style="27" customWidth="1"/>
    <col min="14868" max="14868" width="50.7109375" style="27" customWidth="1"/>
    <col min="14869" max="15104" width="9.140625" style="27"/>
    <col min="15105" max="15105" width="8.28515625" style="27" customWidth="1"/>
    <col min="15106" max="15106" width="9.140625" style="27"/>
    <col min="15107" max="15107" width="27" style="27" customWidth="1"/>
    <col min="15108" max="15108" width="9.140625" style="27"/>
    <col min="15109" max="15109" width="13" style="27" customWidth="1"/>
    <col min="15110" max="15110" width="20" style="27" customWidth="1"/>
    <col min="15111" max="15112" width="13.5703125" style="27" customWidth="1"/>
    <col min="15113" max="15113" width="19.85546875" style="27" bestFit="1" customWidth="1"/>
    <col min="15114" max="15115" width="9.140625" style="27"/>
    <col min="15116" max="15116" width="20.28515625" style="27" customWidth="1"/>
    <col min="15117" max="15117" width="24.85546875" style="27" customWidth="1"/>
    <col min="15118" max="15118" width="25" style="27" customWidth="1"/>
    <col min="15119" max="15119" width="26" style="27" customWidth="1"/>
    <col min="15120" max="15120" width="16.5703125" style="27" customWidth="1"/>
    <col min="15121" max="15121" width="40.28515625" style="27" customWidth="1"/>
    <col min="15122" max="15122" width="24.140625" style="27" customWidth="1"/>
    <col min="15123" max="15123" width="36.28515625" style="27" customWidth="1"/>
    <col min="15124" max="15124" width="50.7109375" style="27" customWidth="1"/>
    <col min="15125" max="15360" width="9.140625" style="27"/>
    <col min="15361" max="15361" width="8.28515625" style="27" customWidth="1"/>
    <col min="15362" max="15362" width="9.140625" style="27"/>
    <col min="15363" max="15363" width="27" style="27" customWidth="1"/>
    <col min="15364" max="15364" width="9.140625" style="27"/>
    <col min="15365" max="15365" width="13" style="27" customWidth="1"/>
    <col min="15366" max="15366" width="20" style="27" customWidth="1"/>
    <col min="15367" max="15368" width="13.5703125" style="27" customWidth="1"/>
    <col min="15369" max="15369" width="19.85546875" style="27" bestFit="1" customWidth="1"/>
    <col min="15370" max="15371" width="9.140625" style="27"/>
    <col min="15372" max="15372" width="20.28515625" style="27" customWidth="1"/>
    <col min="15373" max="15373" width="24.85546875" style="27" customWidth="1"/>
    <col min="15374" max="15374" width="25" style="27" customWidth="1"/>
    <col min="15375" max="15375" width="26" style="27" customWidth="1"/>
    <col min="15376" max="15376" width="16.5703125" style="27" customWidth="1"/>
    <col min="15377" max="15377" width="40.28515625" style="27" customWidth="1"/>
    <col min="15378" max="15378" width="24.140625" style="27" customWidth="1"/>
    <col min="15379" max="15379" width="36.28515625" style="27" customWidth="1"/>
    <col min="15380" max="15380" width="50.7109375" style="27" customWidth="1"/>
    <col min="15381" max="15616" width="9.140625" style="27"/>
    <col min="15617" max="15617" width="8.28515625" style="27" customWidth="1"/>
    <col min="15618" max="15618" width="9.140625" style="27"/>
    <col min="15619" max="15619" width="27" style="27" customWidth="1"/>
    <col min="15620" max="15620" width="9.140625" style="27"/>
    <col min="15621" max="15621" width="13" style="27" customWidth="1"/>
    <col min="15622" max="15622" width="20" style="27" customWidth="1"/>
    <col min="15623" max="15624" width="13.5703125" style="27" customWidth="1"/>
    <col min="15625" max="15625" width="19.85546875" style="27" bestFit="1" customWidth="1"/>
    <col min="15626" max="15627" width="9.140625" style="27"/>
    <col min="15628" max="15628" width="20.28515625" style="27" customWidth="1"/>
    <col min="15629" max="15629" width="24.85546875" style="27" customWidth="1"/>
    <col min="15630" max="15630" width="25" style="27" customWidth="1"/>
    <col min="15631" max="15631" width="26" style="27" customWidth="1"/>
    <col min="15632" max="15632" width="16.5703125" style="27" customWidth="1"/>
    <col min="15633" max="15633" width="40.28515625" style="27" customWidth="1"/>
    <col min="15634" max="15634" width="24.140625" style="27" customWidth="1"/>
    <col min="15635" max="15635" width="36.28515625" style="27" customWidth="1"/>
    <col min="15636" max="15636" width="50.7109375" style="27" customWidth="1"/>
    <col min="15637" max="15872" width="9.140625" style="27"/>
    <col min="15873" max="15873" width="8.28515625" style="27" customWidth="1"/>
    <col min="15874" max="15874" width="9.140625" style="27"/>
    <col min="15875" max="15875" width="27" style="27" customWidth="1"/>
    <col min="15876" max="15876" width="9.140625" style="27"/>
    <col min="15877" max="15877" width="13" style="27" customWidth="1"/>
    <col min="15878" max="15878" width="20" style="27" customWidth="1"/>
    <col min="15879" max="15880" width="13.5703125" style="27" customWidth="1"/>
    <col min="15881" max="15881" width="19.85546875" style="27" bestFit="1" customWidth="1"/>
    <col min="15882" max="15883" width="9.140625" style="27"/>
    <col min="15884" max="15884" width="20.28515625" style="27" customWidth="1"/>
    <col min="15885" max="15885" width="24.85546875" style="27" customWidth="1"/>
    <col min="15886" max="15886" width="25" style="27" customWidth="1"/>
    <col min="15887" max="15887" width="26" style="27" customWidth="1"/>
    <col min="15888" max="15888" width="16.5703125" style="27" customWidth="1"/>
    <col min="15889" max="15889" width="40.28515625" style="27" customWidth="1"/>
    <col min="15890" max="15890" width="24.140625" style="27" customWidth="1"/>
    <col min="15891" max="15891" width="36.28515625" style="27" customWidth="1"/>
    <col min="15892" max="15892" width="50.7109375" style="27" customWidth="1"/>
    <col min="15893" max="16128" width="9.140625" style="27"/>
    <col min="16129" max="16129" width="8.28515625" style="27" customWidth="1"/>
    <col min="16130" max="16130" width="9.140625" style="27"/>
    <col min="16131" max="16131" width="27" style="27" customWidth="1"/>
    <col min="16132" max="16132" width="9.140625" style="27"/>
    <col min="16133" max="16133" width="13" style="27" customWidth="1"/>
    <col min="16134" max="16134" width="20" style="27" customWidth="1"/>
    <col min="16135" max="16136" width="13.5703125" style="27" customWidth="1"/>
    <col min="16137" max="16137" width="19.85546875" style="27" bestFit="1" customWidth="1"/>
    <col min="16138" max="16139" width="9.140625" style="27"/>
    <col min="16140" max="16140" width="20.28515625" style="27" customWidth="1"/>
    <col min="16141" max="16141" width="24.85546875" style="27" customWidth="1"/>
    <col min="16142" max="16142" width="25" style="27" customWidth="1"/>
    <col min="16143" max="16143" width="26" style="27" customWidth="1"/>
    <col min="16144" max="16144" width="16.5703125" style="27" customWidth="1"/>
    <col min="16145" max="16145" width="40.28515625" style="27" customWidth="1"/>
    <col min="16146" max="16146" width="24.140625" style="27" customWidth="1"/>
    <col min="16147" max="16147" width="36.28515625" style="27" customWidth="1"/>
    <col min="16148" max="16148" width="50.7109375" style="27" customWidth="1"/>
    <col min="16149" max="16384" width="9.140625" style="27"/>
  </cols>
  <sheetData>
    <row r="2" spans="1:20" ht="21">
      <c r="A2" s="1"/>
      <c r="B2" s="117" t="s">
        <v>190</v>
      </c>
      <c r="C2" s="117"/>
      <c r="D2" s="117"/>
      <c r="E2" s="117"/>
      <c r="F2" s="117"/>
      <c r="G2" s="117"/>
      <c r="H2" s="117"/>
      <c r="I2" s="117"/>
      <c r="J2" s="117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5.75">
      <c r="B3" s="119" t="s">
        <v>191</v>
      </c>
      <c r="C3" s="119"/>
      <c r="D3" s="119"/>
      <c r="E3" s="119"/>
      <c r="F3" s="119"/>
      <c r="G3" s="143"/>
      <c r="H3" s="143"/>
      <c r="I3" s="143"/>
      <c r="J3" s="143"/>
    </row>
    <row r="5" spans="1:20">
      <c r="A5" s="141" t="s">
        <v>2</v>
      </c>
      <c r="B5" s="141" t="s">
        <v>3</v>
      </c>
      <c r="C5" s="141" t="s">
        <v>4</v>
      </c>
      <c r="D5" s="141" t="s">
        <v>5</v>
      </c>
      <c r="E5" s="115" t="s">
        <v>6</v>
      </c>
      <c r="F5" s="141" t="s">
        <v>7</v>
      </c>
      <c r="G5" s="141" t="s">
        <v>8</v>
      </c>
      <c r="H5" s="141" t="s">
        <v>9</v>
      </c>
      <c r="I5" s="141" t="s">
        <v>10</v>
      </c>
      <c r="J5" s="115" t="s">
        <v>11</v>
      </c>
      <c r="K5" s="130" t="s">
        <v>12</v>
      </c>
      <c r="L5" s="131"/>
      <c r="M5" s="115" t="s">
        <v>13</v>
      </c>
      <c r="N5" s="115" t="s">
        <v>14</v>
      </c>
      <c r="O5" s="132" t="s">
        <v>15</v>
      </c>
      <c r="P5" s="115" t="s">
        <v>16</v>
      </c>
      <c r="Q5" s="115" t="s">
        <v>17</v>
      </c>
      <c r="R5" s="115" t="s">
        <v>18</v>
      </c>
      <c r="S5" s="115" t="s">
        <v>19</v>
      </c>
      <c r="T5" s="115" t="s">
        <v>20</v>
      </c>
    </row>
    <row r="6" spans="1:20" ht="41.25" customHeight="1">
      <c r="A6" s="141"/>
      <c r="B6" s="141"/>
      <c r="C6" s="141"/>
      <c r="D6" s="141"/>
      <c r="E6" s="116"/>
      <c r="F6" s="141"/>
      <c r="G6" s="141"/>
      <c r="H6" s="141"/>
      <c r="I6" s="141"/>
      <c r="J6" s="121"/>
      <c r="K6" s="2">
        <v>2016</v>
      </c>
      <c r="L6" s="2">
        <v>2017</v>
      </c>
      <c r="M6" s="116"/>
      <c r="N6" s="116"/>
      <c r="O6" s="133"/>
      <c r="P6" s="116"/>
      <c r="Q6" s="121"/>
      <c r="R6" s="116"/>
      <c r="S6" s="116"/>
      <c r="T6" s="116"/>
    </row>
    <row r="7" spans="1:20" s="29" customFormat="1" ht="120">
      <c r="A7" s="81">
        <v>1</v>
      </c>
      <c r="B7" s="35" t="s">
        <v>192</v>
      </c>
      <c r="C7" s="35" t="s">
        <v>193</v>
      </c>
      <c r="D7" s="35">
        <v>4</v>
      </c>
      <c r="E7" s="35" t="s">
        <v>194</v>
      </c>
      <c r="F7" s="35" t="s">
        <v>194</v>
      </c>
      <c r="G7" s="35" t="s">
        <v>195</v>
      </c>
      <c r="H7" s="61">
        <v>320</v>
      </c>
      <c r="I7" s="62">
        <v>29000</v>
      </c>
      <c r="J7" s="62">
        <v>29000</v>
      </c>
      <c r="K7" s="35" t="s">
        <v>196</v>
      </c>
      <c r="L7" s="35" t="s">
        <v>24</v>
      </c>
      <c r="M7" s="35" t="s">
        <v>197</v>
      </c>
      <c r="N7" s="35" t="s">
        <v>198</v>
      </c>
      <c r="O7" s="35" t="s">
        <v>199</v>
      </c>
      <c r="P7" s="35" t="s">
        <v>200</v>
      </c>
      <c r="Q7" s="35" t="s">
        <v>201</v>
      </c>
      <c r="R7" s="35" t="s">
        <v>89</v>
      </c>
      <c r="S7" s="35" t="s">
        <v>238</v>
      </c>
      <c r="T7" s="35" t="s">
        <v>202</v>
      </c>
    </row>
    <row r="8" spans="1:20" s="29" customFormat="1" ht="288">
      <c r="A8" s="81">
        <v>2</v>
      </c>
      <c r="B8" s="35" t="s">
        <v>192</v>
      </c>
      <c r="C8" s="35" t="s">
        <v>203</v>
      </c>
      <c r="D8" s="35">
        <v>8</v>
      </c>
      <c r="E8" s="35" t="s">
        <v>194</v>
      </c>
      <c r="F8" s="35" t="s">
        <v>204</v>
      </c>
      <c r="G8" s="35" t="s">
        <v>205</v>
      </c>
      <c r="H8" s="35">
        <v>400</v>
      </c>
      <c r="I8" s="62">
        <v>32000</v>
      </c>
      <c r="J8" s="62">
        <v>32000</v>
      </c>
      <c r="K8" s="35" t="s">
        <v>196</v>
      </c>
      <c r="L8" s="35" t="s">
        <v>24</v>
      </c>
      <c r="M8" s="35" t="s">
        <v>206</v>
      </c>
      <c r="N8" s="35" t="s">
        <v>198</v>
      </c>
      <c r="O8" s="35" t="s">
        <v>207</v>
      </c>
      <c r="P8" s="35" t="s">
        <v>208</v>
      </c>
      <c r="Q8" s="35" t="s">
        <v>209</v>
      </c>
      <c r="R8" s="35" t="s">
        <v>89</v>
      </c>
      <c r="S8" s="35" t="s">
        <v>90</v>
      </c>
      <c r="T8" s="35" t="s">
        <v>210</v>
      </c>
    </row>
    <row r="9" spans="1:20" s="30" customFormat="1" ht="108">
      <c r="A9" s="81">
        <v>3</v>
      </c>
      <c r="B9" s="35" t="s">
        <v>71</v>
      </c>
      <c r="C9" s="35" t="s">
        <v>211</v>
      </c>
      <c r="D9" s="35" t="s">
        <v>194</v>
      </c>
      <c r="E9" s="35">
        <v>5000</v>
      </c>
      <c r="F9" s="35" t="s">
        <v>194</v>
      </c>
      <c r="G9" s="35" t="s">
        <v>212</v>
      </c>
      <c r="H9" s="35" t="s">
        <v>194</v>
      </c>
      <c r="I9" s="62">
        <v>24000</v>
      </c>
      <c r="J9" s="62">
        <v>24000</v>
      </c>
      <c r="K9" s="35" t="s">
        <v>196</v>
      </c>
      <c r="L9" s="35" t="s">
        <v>24</v>
      </c>
      <c r="M9" s="35" t="s">
        <v>213</v>
      </c>
      <c r="N9" s="35" t="s">
        <v>198</v>
      </c>
      <c r="O9" s="35" t="s">
        <v>214</v>
      </c>
      <c r="P9" s="35" t="s">
        <v>69</v>
      </c>
      <c r="Q9" s="35" t="s">
        <v>209</v>
      </c>
      <c r="R9" s="35" t="s">
        <v>89</v>
      </c>
      <c r="S9" s="35" t="s">
        <v>90</v>
      </c>
      <c r="T9" s="35" t="s">
        <v>215</v>
      </c>
    </row>
    <row r="10" spans="1:20" s="21" customFormat="1" ht="360">
      <c r="A10" s="82">
        <v>4</v>
      </c>
      <c r="B10" s="35" t="s">
        <v>216</v>
      </c>
      <c r="C10" s="35" t="s">
        <v>217</v>
      </c>
      <c r="D10" s="35" t="s">
        <v>194</v>
      </c>
      <c r="E10" s="35" t="s">
        <v>194</v>
      </c>
      <c r="F10" s="35" t="s">
        <v>194</v>
      </c>
      <c r="G10" s="35" t="s">
        <v>218</v>
      </c>
      <c r="H10" s="35" t="s">
        <v>194</v>
      </c>
      <c r="I10" s="62">
        <v>80000</v>
      </c>
      <c r="J10" s="62">
        <v>80000</v>
      </c>
      <c r="K10" s="35" t="s">
        <v>196</v>
      </c>
      <c r="L10" s="35" t="s">
        <v>24</v>
      </c>
      <c r="M10" s="35" t="s">
        <v>219</v>
      </c>
      <c r="N10" s="35" t="s">
        <v>220</v>
      </c>
      <c r="O10" s="35" t="s">
        <v>221</v>
      </c>
      <c r="P10" s="35" t="s">
        <v>222</v>
      </c>
      <c r="Q10" s="35" t="s">
        <v>209</v>
      </c>
      <c r="R10" s="35" t="s">
        <v>223</v>
      </c>
      <c r="S10" s="35" t="s">
        <v>90</v>
      </c>
      <c r="T10" s="35" t="s">
        <v>224</v>
      </c>
    </row>
    <row r="11" spans="1:20" s="30" customFormat="1" ht="168">
      <c r="A11" s="35">
        <v>5</v>
      </c>
      <c r="B11" s="35" t="s">
        <v>225</v>
      </c>
      <c r="C11" s="35" t="s">
        <v>226</v>
      </c>
      <c r="D11" s="35" t="s">
        <v>194</v>
      </c>
      <c r="E11" s="35" t="s">
        <v>194</v>
      </c>
      <c r="F11" s="35" t="s">
        <v>194</v>
      </c>
      <c r="G11" s="35" t="s">
        <v>227</v>
      </c>
      <c r="H11" s="35" t="s">
        <v>194</v>
      </c>
      <c r="I11" s="62">
        <v>0</v>
      </c>
      <c r="J11" s="62">
        <v>0</v>
      </c>
      <c r="K11" s="35" t="s">
        <v>196</v>
      </c>
      <c r="L11" s="35" t="s">
        <v>24</v>
      </c>
      <c r="M11" s="35" t="s">
        <v>228</v>
      </c>
      <c r="N11" s="35" t="s">
        <v>229</v>
      </c>
      <c r="O11" s="35" t="s">
        <v>230</v>
      </c>
      <c r="P11" s="35" t="s">
        <v>231</v>
      </c>
      <c r="Q11" s="35" t="s">
        <v>201</v>
      </c>
      <c r="R11" s="35" t="s">
        <v>232</v>
      </c>
      <c r="S11" s="35" t="s">
        <v>90</v>
      </c>
      <c r="T11" s="35" t="s">
        <v>224</v>
      </c>
    </row>
    <row r="12" spans="1:20" s="30" customFormat="1" ht="168">
      <c r="A12" s="35">
        <v>6</v>
      </c>
      <c r="B12" s="35" t="s">
        <v>233</v>
      </c>
      <c r="C12" s="35" t="s">
        <v>234</v>
      </c>
      <c r="D12" s="35" t="s">
        <v>194</v>
      </c>
      <c r="E12" s="35" t="s">
        <v>194</v>
      </c>
      <c r="F12" s="35" t="s">
        <v>194</v>
      </c>
      <c r="G12" s="35" t="s">
        <v>235</v>
      </c>
      <c r="H12" s="35" t="s">
        <v>194</v>
      </c>
      <c r="I12" s="62">
        <v>0</v>
      </c>
      <c r="J12" s="62">
        <v>0</v>
      </c>
      <c r="K12" s="35" t="s">
        <v>196</v>
      </c>
      <c r="L12" s="35" t="s">
        <v>24</v>
      </c>
      <c r="M12" s="35" t="s">
        <v>236</v>
      </c>
      <c r="N12" s="35" t="s">
        <v>237</v>
      </c>
      <c r="O12" s="35" t="s">
        <v>230</v>
      </c>
      <c r="P12" s="35" t="s">
        <v>231</v>
      </c>
      <c r="Q12" s="35" t="s">
        <v>201</v>
      </c>
      <c r="R12" s="35" t="s">
        <v>223</v>
      </c>
      <c r="S12" s="35" t="s">
        <v>238</v>
      </c>
      <c r="T12" s="35" t="s">
        <v>224</v>
      </c>
    </row>
    <row r="13" spans="1:20" s="21" customFormat="1" ht="168">
      <c r="A13" s="35">
        <v>7</v>
      </c>
      <c r="B13" s="35" t="s">
        <v>36</v>
      </c>
      <c r="C13" s="35" t="s">
        <v>239</v>
      </c>
      <c r="D13" s="35" t="s">
        <v>194</v>
      </c>
      <c r="E13" s="35" t="s">
        <v>194</v>
      </c>
      <c r="F13" s="35" t="s">
        <v>194</v>
      </c>
      <c r="G13" s="35" t="s">
        <v>240</v>
      </c>
      <c r="H13" s="35" t="s">
        <v>194</v>
      </c>
      <c r="I13" s="62">
        <v>0</v>
      </c>
      <c r="J13" s="62">
        <v>0</v>
      </c>
      <c r="K13" s="35" t="s">
        <v>196</v>
      </c>
      <c r="L13" s="35" t="s">
        <v>24</v>
      </c>
      <c r="M13" s="35" t="s">
        <v>236</v>
      </c>
      <c r="N13" s="35" t="s">
        <v>241</v>
      </c>
      <c r="O13" s="35" t="s">
        <v>230</v>
      </c>
      <c r="P13" s="35" t="s">
        <v>231</v>
      </c>
      <c r="Q13" s="35" t="s">
        <v>201</v>
      </c>
      <c r="R13" s="35" t="s">
        <v>223</v>
      </c>
      <c r="S13" s="35" t="s">
        <v>238</v>
      </c>
      <c r="T13" s="35" t="s">
        <v>224</v>
      </c>
    </row>
    <row r="16" spans="1:20" ht="15" customHeight="1">
      <c r="L16" s="139" t="s">
        <v>79</v>
      </c>
      <c r="M16" s="139"/>
      <c r="N16" s="139"/>
      <c r="O16" s="139"/>
      <c r="P16" s="139"/>
    </row>
    <row r="17" spans="12:16">
      <c r="L17" s="127">
        <f>I7+I8+I9+I10</f>
        <v>165000</v>
      </c>
      <c r="M17" s="128"/>
      <c r="N17" s="128"/>
      <c r="O17" s="128"/>
      <c r="P17" s="129"/>
    </row>
    <row r="18" spans="12:16">
      <c r="L18" s="56"/>
      <c r="M18" s="56"/>
      <c r="N18" s="56"/>
      <c r="O18" s="56"/>
      <c r="P18" s="56"/>
    </row>
    <row r="19" spans="12:16" ht="15" customHeight="1">
      <c r="L19" s="136" t="s">
        <v>80</v>
      </c>
      <c r="M19" s="137"/>
      <c r="N19" s="137"/>
      <c r="O19" s="137"/>
      <c r="P19" s="138"/>
    </row>
    <row r="20" spans="12:16">
      <c r="L20" s="123">
        <f>SUM(J7:J13)</f>
        <v>165000</v>
      </c>
      <c r="M20" s="124"/>
      <c r="N20" s="124"/>
      <c r="O20" s="124"/>
      <c r="P20" s="125"/>
    </row>
  </sheetData>
  <mergeCells count="25">
    <mergeCell ref="L19:P19"/>
    <mergeCell ref="L20:P20"/>
    <mergeCell ref="L16:P16"/>
    <mergeCell ref="L17:P17"/>
    <mergeCell ref="B2:T2"/>
    <mergeCell ref="B3:J3"/>
    <mergeCell ref="G5:G6"/>
    <mergeCell ref="H5:H6"/>
    <mergeCell ref="E5:E6"/>
    <mergeCell ref="J5:J6"/>
    <mergeCell ref="K5:L5"/>
    <mergeCell ref="M5:M6"/>
    <mergeCell ref="R5:R6"/>
    <mergeCell ref="I5:I6"/>
    <mergeCell ref="F5:F6"/>
    <mergeCell ref="A5:A6"/>
    <mergeCell ref="B5:B6"/>
    <mergeCell ref="C5:C6"/>
    <mergeCell ref="D5:D6"/>
    <mergeCell ref="T5:T6"/>
    <mergeCell ref="N5:N6"/>
    <mergeCell ref="O5:O6"/>
    <mergeCell ref="P5:P6"/>
    <mergeCell ref="Q5:Q6"/>
    <mergeCell ref="S5:S6"/>
  </mergeCells>
  <pageMargins left="0.11811023622047245" right="0.11811023622047245" top="0.35433070866141736" bottom="0.35433070866141736" header="0.31496062992125984" footer="0.31496062992125984"/>
  <pageSetup paperSize="8" scale="50" fitToHeight="0" orientation="landscape" horizontalDpi="4294967292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A2:T26"/>
  <sheetViews>
    <sheetView topLeftCell="D5" zoomScale="70" zoomScaleNormal="70" workbookViewId="0">
      <selection activeCell="E7" sqref="E7"/>
    </sheetView>
  </sheetViews>
  <sheetFormatPr defaultColWidth="9.140625" defaultRowHeight="15"/>
  <cols>
    <col min="1" max="1" width="8.28515625" style="28" customWidth="1"/>
    <col min="2" max="2" width="10.140625" style="28" customWidth="1"/>
    <col min="3" max="3" width="27" style="28" customWidth="1"/>
    <col min="4" max="4" width="9.140625" style="28"/>
    <col min="5" max="5" width="13" style="28" customWidth="1"/>
    <col min="6" max="6" width="8.28515625" style="28" customWidth="1"/>
    <col min="7" max="7" width="13.5703125" style="28" customWidth="1"/>
    <col min="8" max="8" width="16.140625" style="28" customWidth="1"/>
    <col min="9" max="9" width="19.85546875" style="28" bestFit="1" customWidth="1"/>
    <col min="10" max="10" width="10" style="28" customWidth="1"/>
    <col min="11" max="11" width="9.140625" style="28"/>
    <col min="12" max="12" width="8" style="28" customWidth="1"/>
    <col min="13" max="13" width="24.85546875" style="28" customWidth="1"/>
    <col min="14" max="14" width="25" style="28" customWidth="1"/>
    <col min="15" max="15" width="28.85546875" style="28" customWidth="1"/>
    <col min="16" max="16" width="16.5703125" style="28" customWidth="1"/>
    <col min="17" max="17" width="40.28515625" style="28" customWidth="1"/>
    <col min="18" max="18" width="28.5703125" style="28" customWidth="1"/>
    <col min="19" max="19" width="33.5703125" style="28" customWidth="1"/>
    <col min="20" max="20" width="50.7109375" style="28" customWidth="1"/>
    <col min="21" max="256" width="9.140625" style="28"/>
    <col min="257" max="257" width="8.28515625" style="28" customWidth="1"/>
    <col min="258" max="258" width="9.140625" style="28"/>
    <col min="259" max="259" width="27" style="28" customWidth="1"/>
    <col min="260" max="260" width="9.140625" style="28"/>
    <col min="261" max="261" width="13" style="28" customWidth="1"/>
    <col min="262" max="262" width="20" style="28" customWidth="1"/>
    <col min="263" max="264" width="13.5703125" style="28" customWidth="1"/>
    <col min="265" max="265" width="19.85546875" style="28" bestFit="1" customWidth="1"/>
    <col min="266" max="266" width="10" style="28" customWidth="1"/>
    <col min="267" max="267" width="9.140625" style="28"/>
    <col min="268" max="268" width="20.28515625" style="28" customWidth="1"/>
    <col min="269" max="269" width="24.85546875" style="28" customWidth="1"/>
    <col min="270" max="270" width="25" style="28" customWidth="1"/>
    <col min="271" max="271" width="26" style="28" customWidth="1"/>
    <col min="272" max="272" width="16.5703125" style="28" customWidth="1"/>
    <col min="273" max="273" width="40.28515625" style="28" customWidth="1"/>
    <col min="274" max="274" width="24.140625" style="28" customWidth="1"/>
    <col min="275" max="275" width="36.28515625" style="28" customWidth="1"/>
    <col min="276" max="276" width="50.7109375" style="28" customWidth="1"/>
    <col min="277" max="512" width="9.140625" style="28"/>
    <col min="513" max="513" width="8.28515625" style="28" customWidth="1"/>
    <col min="514" max="514" width="9.140625" style="28"/>
    <col min="515" max="515" width="27" style="28" customWidth="1"/>
    <col min="516" max="516" width="9.140625" style="28"/>
    <col min="517" max="517" width="13" style="28" customWidth="1"/>
    <col min="518" max="518" width="20" style="28" customWidth="1"/>
    <col min="519" max="520" width="13.5703125" style="28" customWidth="1"/>
    <col min="521" max="521" width="19.85546875" style="28" bestFit="1" customWidth="1"/>
    <col min="522" max="522" width="10" style="28" customWidth="1"/>
    <col min="523" max="523" width="9.140625" style="28"/>
    <col min="524" max="524" width="20.28515625" style="28" customWidth="1"/>
    <col min="525" max="525" width="24.85546875" style="28" customWidth="1"/>
    <col min="526" max="526" width="25" style="28" customWidth="1"/>
    <col min="527" max="527" width="26" style="28" customWidth="1"/>
    <col min="528" max="528" width="16.5703125" style="28" customWidth="1"/>
    <col min="529" max="529" width="40.28515625" style="28" customWidth="1"/>
    <col min="530" max="530" width="24.140625" style="28" customWidth="1"/>
    <col min="531" max="531" width="36.28515625" style="28" customWidth="1"/>
    <col min="532" max="532" width="50.7109375" style="28" customWidth="1"/>
    <col min="533" max="768" width="9.140625" style="28"/>
    <col min="769" max="769" width="8.28515625" style="28" customWidth="1"/>
    <col min="770" max="770" width="9.140625" style="28"/>
    <col min="771" max="771" width="27" style="28" customWidth="1"/>
    <col min="772" max="772" width="9.140625" style="28"/>
    <col min="773" max="773" width="13" style="28" customWidth="1"/>
    <col min="774" max="774" width="20" style="28" customWidth="1"/>
    <col min="775" max="776" width="13.5703125" style="28" customWidth="1"/>
    <col min="777" max="777" width="19.85546875" style="28" bestFit="1" customWidth="1"/>
    <col min="778" max="778" width="10" style="28" customWidth="1"/>
    <col min="779" max="779" width="9.140625" style="28"/>
    <col min="780" max="780" width="20.28515625" style="28" customWidth="1"/>
    <col min="781" max="781" width="24.85546875" style="28" customWidth="1"/>
    <col min="782" max="782" width="25" style="28" customWidth="1"/>
    <col min="783" max="783" width="26" style="28" customWidth="1"/>
    <col min="784" max="784" width="16.5703125" style="28" customWidth="1"/>
    <col min="785" max="785" width="40.28515625" style="28" customWidth="1"/>
    <col min="786" max="786" width="24.140625" style="28" customWidth="1"/>
    <col min="787" max="787" width="36.28515625" style="28" customWidth="1"/>
    <col min="788" max="788" width="50.7109375" style="28" customWidth="1"/>
    <col min="789" max="1024" width="9.140625" style="28"/>
    <col min="1025" max="1025" width="8.28515625" style="28" customWidth="1"/>
    <col min="1026" max="1026" width="9.140625" style="28"/>
    <col min="1027" max="1027" width="27" style="28" customWidth="1"/>
    <col min="1028" max="1028" width="9.140625" style="28"/>
    <col min="1029" max="1029" width="13" style="28" customWidth="1"/>
    <col min="1030" max="1030" width="20" style="28" customWidth="1"/>
    <col min="1031" max="1032" width="13.5703125" style="28" customWidth="1"/>
    <col min="1033" max="1033" width="19.85546875" style="28" bestFit="1" customWidth="1"/>
    <col min="1034" max="1034" width="10" style="28" customWidth="1"/>
    <col min="1035" max="1035" width="9.140625" style="28"/>
    <col min="1036" max="1036" width="20.28515625" style="28" customWidth="1"/>
    <col min="1037" max="1037" width="24.85546875" style="28" customWidth="1"/>
    <col min="1038" max="1038" width="25" style="28" customWidth="1"/>
    <col min="1039" max="1039" width="26" style="28" customWidth="1"/>
    <col min="1040" max="1040" width="16.5703125" style="28" customWidth="1"/>
    <col min="1041" max="1041" width="40.28515625" style="28" customWidth="1"/>
    <col min="1042" max="1042" width="24.140625" style="28" customWidth="1"/>
    <col min="1043" max="1043" width="36.28515625" style="28" customWidth="1"/>
    <col min="1044" max="1044" width="50.7109375" style="28" customWidth="1"/>
    <col min="1045" max="1280" width="9.140625" style="28"/>
    <col min="1281" max="1281" width="8.28515625" style="28" customWidth="1"/>
    <col min="1282" max="1282" width="9.140625" style="28"/>
    <col min="1283" max="1283" width="27" style="28" customWidth="1"/>
    <col min="1284" max="1284" width="9.140625" style="28"/>
    <col min="1285" max="1285" width="13" style="28" customWidth="1"/>
    <col min="1286" max="1286" width="20" style="28" customWidth="1"/>
    <col min="1287" max="1288" width="13.5703125" style="28" customWidth="1"/>
    <col min="1289" max="1289" width="19.85546875" style="28" bestFit="1" customWidth="1"/>
    <col min="1290" max="1290" width="10" style="28" customWidth="1"/>
    <col min="1291" max="1291" width="9.140625" style="28"/>
    <col min="1292" max="1292" width="20.28515625" style="28" customWidth="1"/>
    <col min="1293" max="1293" width="24.85546875" style="28" customWidth="1"/>
    <col min="1294" max="1294" width="25" style="28" customWidth="1"/>
    <col min="1295" max="1295" width="26" style="28" customWidth="1"/>
    <col min="1296" max="1296" width="16.5703125" style="28" customWidth="1"/>
    <col min="1297" max="1297" width="40.28515625" style="28" customWidth="1"/>
    <col min="1298" max="1298" width="24.140625" style="28" customWidth="1"/>
    <col min="1299" max="1299" width="36.28515625" style="28" customWidth="1"/>
    <col min="1300" max="1300" width="50.7109375" style="28" customWidth="1"/>
    <col min="1301" max="1536" width="9.140625" style="28"/>
    <col min="1537" max="1537" width="8.28515625" style="28" customWidth="1"/>
    <col min="1538" max="1538" width="9.140625" style="28"/>
    <col min="1539" max="1539" width="27" style="28" customWidth="1"/>
    <col min="1540" max="1540" width="9.140625" style="28"/>
    <col min="1541" max="1541" width="13" style="28" customWidth="1"/>
    <col min="1542" max="1542" width="20" style="28" customWidth="1"/>
    <col min="1543" max="1544" width="13.5703125" style="28" customWidth="1"/>
    <col min="1545" max="1545" width="19.85546875" style="28" bestFit="1" customWidth="1"/>
    <col min="1546" max="1546" width="10" style="28" customWidth="1"/>
    <col min="1547" max="1547" width="9.140625" style="28"/>
    <col min="1548" max="1548" width="20.28515625" style="28" customWidth="1"/>
    <col min="1549" max="1549" width="24.85546875" style="28" customWidth="1"/>
    <col min="1550" max="1550" width="25" style="28" customWidth="1"/>
    <col min="1551" max="1551" width="26" style="28" customWidth="1"/>
    <col min="1552" max="1552" width="16.5703125" style="28" customWidth="1"/>
    <col min="1553" max="1553" width="40.28515625" style="28" customWidth="1"/>
    <col min="1554" max="1554" width="24.140625" style="28" customWidth="1"/>
    <col min="1555" max="1555" width="36.28515625" style="28" customWidth="1"/>
    <col min="1556" max="1556" width="50.7109375" style="28" customWidth="1"/>
    <col min="1557" max="1792" width="9.140625" style="28"/>
    <col min="1793" max="1793" width="8.28515625" style="28" customWidth="1"/>
    <col min="1794" max="1794" width="9.140625" style="28"/>
    <col min="1795" max="1795" width="27" style="28" customWidth="1"/>
    <col min="1796" max="1796" width="9.140625" style="28"/>
    <col min="1797" max="1797" width="13" style="28" customWidth="1"/>
    <col min="1798" max="1798" width="20" style="28" customWidth="1"/>
    <col min="1799" max="1800" width="13.5703125" style="28" customWidth="1"/>
    <col min="1801" max="1801" width="19.85546875" style="28" bestFit="1" customWidth="1"/>
    <col min="1802" max="1802" width="10" style="28" customWidth="1"/>
    <col min="1803" max="1803" width="9.140625" style="28"/>
    <col min="1804" max="1804" width="20.28515625" style="28" customWidth="1"/>
    <col min="1805" max="1805" width="24.85546875" style="28" customWidth="1"/>
    <col min="1806" max="1806" width="25" style="28" customWidth="1"/>
    <col min="1807" max="1807" width="26" style="28" customWidth="1"/>
    <col min="1808" max="1808" width="16.5703125" style="28" customWidth="1"/>
    <col min="1809" max="1809" width="40.28515625" style="28" customWidth="1"/>
    <col min="1810" max="1810" width="24.140625" style="28" customWidth="1"/>
    <col min="1811" max="1811" width="36.28515625" style="28" customWidth="1"/>
    <col min="1812" max="1812" width="50.7109375" style="28" customWidth="1"/>
    <col min="1813" max="2048" width="9.140625" style="28"/>
    <col min="2049" max="2049" width="8.28515625" style="28" customWidth="1"/>
    <col min="2050" max="2050" width="9.140625" style="28"/>
    <col min="2051" max="2051" width="27" style="28" customWidth="1"/>
    <col min="2052" max="2052" width="9.140625" style="28"/>
    <col min="2053" max="2053" width="13" style="28" customWidth="1"/>
    <col min="2054" max="2054" width="20" style="28" customWidth="1"/>
    <col min="2055" max="2056" width="13.5703125" style="28" customWidth="1"/>
    <col min="2057" max="2057" width="19.85546875" style="28" bestFit="1" customWidth="1"/>
    <col min="2058" max="2058" width="10" style="28" customWidth="1"/>
    <col min="2059" max="2059" width="9.140625" style="28"/>
    <col min="2060" max="2060" width="20.28515625" style="28" customWidth="1"/>
    <col min="2061" max="2061" width="24.85546875" style="28" customWidth="1"/>
    <col min="2062" max="2062" width="25" style="28" customWidth="1"/>
    <col min="2063" max="2063" width="26" style="28" customWidth="1"/>
    <col min="2064" max="2064" width="16.5703125" style="28" customWidth="1"/>
    <col min="2065" max="2065" width="40.28515625" style="28" customWidth="1"/>
    <col min="2066" max="2066" width="24.140625" style="28" customWidth="1"/>
    <col min="2067" max="2067" width="36.28515625" style="28" customWidth="1"/>
    <col min="2068" max="2068" width="50.7109375" style="28" customWidth="1"/>
    <col min="2069" max="2304" width="9.140625" style="28"/>
    <col min="2305" max="2305" width="8.28515625" style="28" customWidth="1"/>
    <col min="2306" max="2306" width="9.140625" style="28"/>
    <col min="2307" max="2307" width="27" style="28" customWidth="1"/>
    <col min="2308" max="2308" width="9.140625" style="28"/>
    <col min="2309" max="2309" width="13" style="28" customWidth="1"/>
    <col min="2310" max="2310" width="20" style="28" customWidth="1"/>
    <col min="2311" max="2312" width="13.5703125" style="28" customWidth="1"/>
    <col min="2313" max="2313" width="19.85546875" style="28" bestFit="1" customWidth="1"/>
    <col min="2314" max="2314" width="10" style="28" customWidth="1"/>
    <col min="2315" max="2315" width="9.140625" style="28"/>
    <col min="2316" max="2316" width="20.28515625" style="28" customWidth="1"/>
    <col min="2317" max="2317" width="24.85546875" style="28" customWidth="1"/>
    <col min="2318" max="2318" width="25" style="28" customWidth="1"/>
    <col min="2319" max="2319" width="26" style="28" customWidth="1"/>
    <col min="2320" max="2320" width="16.5703125" style="28" customWidth="1"/>
    <col min="2321" max="2321" width="40.28515625" style="28" customWidth="1"/>
    <col min="2322" max="2322" width="24.140625" style="28" customWidth="1"/>
    <col min="2323" max="2323" width="36.28515625" style="28" customWidth="1"/>
    <col min="2324" max="2324" width="50.7109375" style="28" customWidth="1"/>
    <col min="2325" max="2560" width="9.140625" style="28"/>
    <col min="2561" max="2561" width="8.28515625" style="28" customWidth="1"/>
    <col min="2562" max="2562" width="9.140625" style="28"/>
    <col min="2563" max="2563" width="27" style="28" customWidth="1"/>
    <col min="2564" max="2564" width="9.140625" style="28"/>
    <col min="2565" max="2565" width="13" style="28" customWidth="1"/>
    <col min="2566" max="2566" width="20" style="28" customWidth="1"/>
    <col min="2567" max="2568" width="13.5703125" style="28" customWidth="1"/>
    <col min="2569" max="2569" width="19.85546875" style="28" bestFit="1" customWidth="1"/>
    <col min="2570" max="2570" width="10" style="28" customWidth="1"/>
    <col min="2571" max="2571" width="9.140625" style="28"/>
    <col min="2572" max="2572" width="20.28515625" style="28" customWidth="1"/>
    <col min="2573" max="2573" width="24.85546875" style="28" customWidth="1"/>
    <col min="2574" max="2574" width="25" style="28" customWidth="1"/>
    <col min="2575" max="2575" width="26" style="28" customWidth="1"/>
    <col min="2576" max="2576" width="16.5703125" style="28" customWidth="1"/>
    <col min="2577" max="2577" width="40.28515625" style="28" customWidth="1"/>
    <col min="2578" max="2578" width="24.140625" style="28" customWidth="1"/>
    <col min="2579" max="2579" width="36.28515625" style="28" customWidth="1"/>
    <col min="2580" max="2580" width="50.7109375" style="28" customWidth="1"/>
    <col min="2581" max="2816" width="9.140625" style="28"/>
    <col min="2817" max="2817" width="8.28515625" style="28" customWidth="1"/>
    <col min="2818" max="2818" width="9.140625" style="28"/>
    <col min="2819" max="2819" width="27" style="28" customWidth="1"/>
    <col min="2820" max="2820" width="9.140625" style="28"/>
    <col min="2821" max="2821" width="13" style="28" customWidth="1"/>
    <col min="2822" max="2822" width="20" style="28" customWidth="1"/>
    <col min="2823" max="2824" width="13.5703125" style="28" customWidth="1"/>
    <col min="2825" max="2825" width="19.85546875" style="28" bestFit="1" customWidth="1"/>
    <col min="2826" max="2826" width="10" style="28" customWidth="1"/>
    <col min="2827" max="2827" width="9.140625" style="28"/>
    <col min="2828" max="2828" width="20.28515625" style="28" customWidth="1"/>
    <col min="2829" max="2829" width="24.85546875" style="28" customWidth="1"/>
    <col min="2830" max="2830" width="25" style="28" customWidth="1"/>
    <col min="2831" max="2831" width="26" style="28" customWidth="1"/>
    <col min="2832" max="2832" width="16.5703125" style="28" customWidth="1"/>
    <col min="2833" max="2833" width="40.28515625" style="28" customWidth="1"/>
    <col min="2834" max="2834" width="24.140625" style="28" customWidth="1"/>
    <col min="2835" max="2835" width="36.28515625" style="28" customWidth="1"/>
    <col min="2836" max="2836" width="50.7109375" style="28" customWidth="1"/>
    <col min="2837" max="3072" width="9.140625" style="28"/>
    <col min="3073" max="3073" width="8.28515625" style="28" customWidth="1"/>
    <col min="3074" max="3074" width="9.140625" style="28"/>
    <col min="3075" max="3075" width="27" style="28" customWidth="1"/>
    <col min="3076" max="3076" width="9.140625" style="28"/>
    <col min="3077" max="3077" width="13" style="28" customWidth="1"/>
    <col min="3078" max="3078" width="20" style="28" customWidth="1"/>
    <col min="3079" max="3080" width="13.5703125" style="28" customWidth="1"/>
    <col min="3081" max="3081" width="19.85546875" style="28" bestFit="1" customWidth="1"/>
    <col min="3082" max="3082" width="10" style="28" customWidth="1"/>
    <col min="3083" max="3083" width="9.140625" style="28"/>
    <col min="3084" max="3084" width="20.28515625" style="28" customWidth="1"/>
    <col min="3085" max="3085" width="24.85546875" style="28" customWidth="1"/>
    <col min="3086" max="3086" width="25" style="28" customWidth="1"/>
    <col min="3087" max="3087" width="26" style="28" customWidth="1"/>
    <col min="3088" max="3088" width="16.5703125" style="28" customWidth="1"/>
    <col min="3089" max="3089" width="40.28515625" style="28" customWidth="1"/>
    <col min="3090" max="3090" width="24.140625" style="28" customWidth="1"/>
    <col min="3091" max="3091" width="36.28515625" style="28" customWidth="1"/>
    <col min="3092" max="3092" width="50.7109375" style="28" customWidth="1"/>
    <col min="3093" max="3328" width="9.140625" style="28"/>
    <col min="3329" max="3329" width="8.28515625" style="28" customWidth="1"/>
    <col min="3330" max="3330" width="9.140625" style="28"/>
    <col min="3331" max="3331" width="27" style="28" customWidth="1"/>
    <col min="3332" max="3332" width="9.140625" style="28"/>
    <col min="3333" max="3333" width="13" style="28" customWidth="1"/>
    <col min="3334" max="3334" width="20" style="28" customWidth="1"/>
    <col min="3335" max="3336" width="13.5703125" style="28" customWidth="1"/>
    <col min="3337" max="3337" width="19.85546875" style="28" bestFit="1" customWidth="1"/>
    <col min="3338" max="3338" width="10" style="28" customWidth="1"/>
    <col min="3339" max="3339" width="9.140625" style="28"/>
    <col min="3340" max="3340" width="20.28515625" style="28" customWidth="1"/>
    <col min="3341" max="3341" width="24.85546875" style="28" customWidth="1"/>
    <col min="3342" max="3342" width="25" style="28" customWidth="1"/>
    <col min="3343" max="3343" width="26" style="28" customWidth="1"/>
    <col min="3344" max="3344" width="16.5703125" style="28" customWidth="1"/>
    <col min="3345" max="3345" width="40.28515625" style="28" customWidth="1"/>
    <col min="3346" max="3346" width="24.140625" style="28" customWidth="1"/>
    <col min="3347" max="3347" width="36.28515625" style="28" customWidth="1"/>
    <col min="3348" max="3348" width="50.7109375" style="28" customWidth="1"/>
    <col min="3349" max="3584" width="9.140625" style="28"/>
    <col min="3585" max="3585" width="8.28515625" style="28" customWidth="1"/>
    <col min="3586" max="3586" width="9.140625" style="28"/>
    <col min="3587" max="3587" width="27" style="28" customWidth="1"/>
    <col min="3588" max="3588" width="9.140625" style="28"/>
    <col min="3589" max="3589" width="13" style="28" customWidth="1"/>
    <col min="3590" max="3590" width="20" style="28" customWidth="1"/>
    <col min="3591" max="3592" width="13.5703125" style="28" customWidth="1"/>
    <col min="3593" max="3593" width="19.85546875" style="28" bestFit="1" customWidth="1"/>
    <col min="3594" max="3594" width="10" style="28" customWidth="1"/>
    <col min="3595" max="3595" width="9.140625" style="28"/>
    <col min="3596" max="3596" width="20.28515625" style="28" customWidth="1"/>
    <col min="3597" max="3597" width="24.85546875" style="28" customWidth="1"/>
    <col min="3598" max="3598" width="25" style="28" customWidth="1"/>
    <col min="3599" max="3599" width="26" style="28" customWidth="1"/>
    <col min="3600" max="3600" width="16.5703125" style="28" customWidth="1"/>
    <col min="3601" max="3601" width="40.28515625" style="28" customWidth="1"/>
    <col min="3602" max="3602" width="24.140625" style="28" customWidth="1"/>
    <col min="3603" max="3603" width="36.28515625" style="28" customWidth="1"/>
    <col min="3604" max="3604" width="50.7109375" style="28" customWidth="1"/>
    <col min="3605" max="3840" width="9.140625" style="28"/>
    <col min="3841" max="3841" width="8.28515625" style="28" customWidth="1"/>
    <col min="3842" max="3842" width="9.140625" style="28"/>
    <col min="3843" max="3843" width="27" style="28" customWidth="1"/>
    <col min="3844" max="3844" width="9.140625" style="28"/>
    <col min="3845" max="3845" width="13" style="28" customWidth="1"/>
    <col min="3846" max="3846" width="20" style="28" customWidth="1"/>
    <col min="3847" max="3848" width="13.5703125" style="28" customWidth="1"/>
    <col min="3849" max="3849" width="19.85546875" style="28" bestFit="1" customWidth="1"/>
    <col min="3850" max="3850" width="10" style="28" customWidth="1"/>
    <col min="3851" max="3851" width="9.140625" style="28"/>
    <col min="3852" max="3852" width="20.28515625" style="28" customWidth="1"/>
    <col min="3853" max="3853" width="24.85546875" style="28" customWidth="1"/>
    <col min="3854" max="3854" width="25" style="28" customWidth="1"/>
    <col min="3855" max="3855" width="26" style="28" customWidth="1"/>
    <col min="3856" max="3856" width="16.5703125" style="28" customWidth="1"/>
    <col min="3857" max="3857" width="40.28515625" style="28" customWidth="1"/>
    <col min="3858" max="3858" width="24.140625" style="28" customWidth="1"/>
    <col min="3859" max="3859" width="36.28515625" style="28" customWidth="1"/>
    <col min="3860" max="3860" width="50.7109375" style="28" customWidth="1"/>
    <col min="3861" max="4096" width="9.140625" style="28"/>
    <col min="4097" max="4097" width="8.28515625" style="28" customWidth="1"/>
    <col min="4098" max="4098" width="9.140625" style="28"/>
    <col min="4099" max="4099" width="27" style="28" customWidth="1"/>
    <col min="4100" max="4100" width="9.140625" style="28"/>
    <col min="4101" max="4101" width="13" style="28" customWidth="1"/>
    <col min="4102" max="4102" width="20" style="28" customWidth="1"/>
    <col min="4103" max="4104" width="13.5703125" style="28" customWidth="1"/>
    <col min="4105" max="4105" width="19.85546875" style="28" bestFit="1" customWidth="1"/>
    <col min="4106" max="4106" width="10" style="28" customWidth="1"/>
    <col min="4107" max="4107" width="9.140625" style="28"/>
    <col min="4108" max="4108" width="20.28515625" style="28" customWidth="1"/>
    <col min="4109" max="4109" width="24.85546875" style="28" customWidth="1"/>
    <col min="4110" max="4110" width="25" style="28" customWidth="1"/>
    <col min="4111" max="4111" width="26" style="28" customWidth="1"/>
    <col min="4112" max="4112" width="16.5703125" style="28" customWidth="1"/>
    <col min="4113" max="4113" width="40.28515625" style="28" customWidth="1"/>
    <col min="4114" max="4114" width="24.140625" style="28" customWidth="1"/>
    <col min="4115" max="4115" width="36.28515625" style="28" customWidth="1"/>
    <col min="4116" max="4116" width="50.7109375" style="28" customWidth="1"/>
    <col min="4117" max="4352" width="9.140625" style="28"/>
    <col min="4353" max="4353" width="8.28515625" style="28" customWidth="1"/>
    <col min="4354" max="4354" width="9.140625" style="28"/>
    <col min="4355" max="4355" width="27" style="28" customWidth="1"/>
    <col min="4356" max="4356" width="9.140625" style="28"/>
    <col min="4357" max="4357" width="13" style="28" customWidth="1"/>
    <col min="4358" max="4358" width="20" style="28" customWidth="1"/>
    <col min="4359" max="4360" width="13.5703125" style="28" customWidth="1"/>
    <col min="4361" max="4361" width="19.85546875" style="28" bestFit="1" customWidth="1"/>
    <col min="4362" max="4362" width="10" style="28" customWidth="1"/>
    <col min="4363" max="4363" width="9.140625" style="28"/>
    <col min="4364" max="4364" width="20.28515625" style="28" customWidth="1"/>
    <col min="4365" max="4365" width="24.85546875" style="28" customWidth="1"/>
    <col min="4366" max="4366" width="25" style="28" customWidth="1"/>
    <col min="4367" max="4367" width="26" style="28" customWidth="1"/>
    <col min="4368" max="4368" width="16.5703125" style="28" customWidth="1"/>
    <col min="4369" max="4369" width="40.28515625" style="28" customWidth="1"/>
    <col min="4370" max="4370" width="24.140625" style="28" customWidth="1"/>
    <col min="4371" max="4371" width="36.28515625" style="28" customWidth="1"/>
    <col min="4372" max="4372" width="50.7109375" style="28" customWidth="1"/>
    <col min="4373" max="4608" width="9.140625" style="28"/>
    <col min="4609" max="4609" width="8.28515625" style="28" customWidth="1"/>
    <col min="4610" max="4610" width="9.140625" style="28"/>
    <col min="4611" max="4611" width="27" style="28" customWidth="1"/>
    <col min="4612" max="4612" width="9.140625" style="28"/>
    <col min="4613" max="4613" width="13" style="28" customWidth="1"/>
    <col min="4614" max="4614" width="20" style="28" customWidth="1"/>
    <col min="4615" max="4616" width="13.5703125" style="28" customWidth="1"/>
    <col min="4617" max="4617" width="19.85546875" style="28" bestFit="1" customWidth="1"/>
    <col min="4618" max="4618" width="10" style="28" customWidth="1"/>
    <col min="4619" max="4619" width="9.140625" style="28"/>
    <col min="4620" max="4620" width="20.28515625" style="28" customWidth="1"/>
    <col min="4621" max="4621" width="24.85546875" style="28" customWidth="1"/>
    <col min="4622" max="4622" width="25" style="28" customWidth="1"/>
    <col min="4623" max="4623" width="26" style="28" customWidth="1"/>
    <col min="4624" max="4624" width="16.5703125" style="28" customWidth="1"/>
    <col min="4625" max="4625" width="40.28515625" style="28" customWidth="1"/>
    <col min="4626" max="4626" width="24.140625" style="28" customWidth="1"/>
    <col min="4627" max="4627" width="36.28515625" style="28" customWidth="1"/>
    <col min="4628" max="4628" width="50.7109375" style="28" customWidth="1"/>
    <col min="4629" max="4864" width="9.140625" style="28"/>
    <col min="4865" max="4865" width="8.28515625" style="28" customWidth="1"/>
    <col min="4866" max="4866" width="9.140625" style="28"/>
    <col min="4867" max="4867" width="27" style="28" customWidth="1"/>
    <col min="4868" max="4868" width="9.140625" style="28"/>
    <col min="4869" max="4869" width="13" style="28" customWidth="1"/>
    <col min="4870" max="4870" width="20" style="28" customWidth="1"/>
    <col min="4871" max="4872" width="13.5703125" style="28" customWidth="1"/>
    <col min="4873" max="4873" width="19.85546875" style="28" bestFit="1" customWidth="1"/>
    <col min="4874" max="4874" width="10" style="28" customWidth="1"/>
    <col min="4875" max="4875" width="9.140625" style="28"/>
    <col min="4876" max="4876" width="20.28515625" style="28" customWidth="1"/>
    <col min="4877" max="4877" width="24.85546875" style="28" customWidth="1"/>
    <col min="4878" max="4878" width="25" style="28" customWidth="1"/>
    <col min="4879" max="4879" width="26" style="28" customWidth="1"/>
    <col min="4880" max="4880" width="16.5703125" style="28" customWidth="1"/>
    <col min="4881" max="4881" width="40.28515625" style="28" customWidth="1"/>
    <col min="4882" max="4882" width="24.140625" style="28" customWidth="1"/>
    <col min="4883" max="4883" width="36.28515625" style="28" customWidth="1"/>
    <col min="4884" max="4884" width="50.7109375" style="28" customWidth="1"/>
    <col min="4885" max="5120" width="9.140625" style="28"/>
    <col min="5121" max="5121" width="8.28515625" style="28" customWidth="1"/>
    <col min="5122" max="5122" width="9.140625" style="28"/>
    <col min="5123" max="5123" width="27" style="28" customWidth="1"/>
    <col min="5124" max="5124" width="9.140625" style="28"/>
    <col min="5125" max="5125" width="13" style="28" customWidth="1"/>
    <col min="5126" max="5126" width="20" style="28" customWidth="1"/>
    <col min="5127" max="5128" width="13.5703125" style="28" customWidth="1"/>
    <col min="5129" max="5129" width="19.85546875" style="28" bestFit="1" customWidth="1"/>
    <col min="5130" max="5130" width="10" style="28" customWidth="1"/>
    <col min="5131" max="5131" width="9.140625" style="28"/>
    <col min="5132" max="5132" width="20.28515625" style="28" customWidth="1"/>
    <col min="5133" max="5133" width="24.85546875" style="28" customWidth="1"/>
    <col min="5134" max="5134" width="25" style="28" customWidth="1"/>
    <col min="5135" max="5135" width="26" style="28" customWidth="1"/>
    <col min="5136" max="5136" width="16.5703125" style="28" customWidth="1"/>
    <col min="5137" max="5137" width="40.28515625" style="28" customWidth="1"/>
    <col min="5138" max="5138" width="24.140625" style="28" customWidth="1"/>
    <col min="5139" max="5139" width="36.28515625" style="28" customWidth="1"/>
    <col min="5140" max="5140" width="50.7109375" style="28" customWidth="1"/>
    <col min="5141" max="5376" width="9.140625" style="28"/>
    <col min="5377" max="5377" width="8.28515625" style="28" customWidth="1"/>
    <col min="5378" max="5378" width="9.140625" style="28"/>
    <col min="5379" max="5379" width="27" style="28" customWidth="1"/>
    <col min="5380" max="5380" width="9.140625" style="28"/>
    <col min="5381" max="5381" width="13" style="28" customWidth="1"/>
    <col min="5382" max="5382" width="20" style="28" customWidth="1"/>
    <col min="5383" max="5384" width="13.5703125" style="28" customWidth="1"/>
    <col min="5385" max="5385" width="19.85546875" style="28" bestFit="1" customWidth="1"/>
    <col min="5386" max="5386" width="10" style="28" customWidth="1"/>
    <col min="5387" max="5387" width="9.140625" style="28"/>
    <col min="5388" max="5388" width="20.28515625" style="28" customWidth="1"/>
    <col min="5389" max="5389" width="24.85546875" style="28" customWidth="1"/>
    <col min="5390" max="5390" width="25" style="28" customWidth="1"/>
    <col min="5391" max="5391" width="26" style="28" customWidth="1"/>
    <col min="5392" max="5392" width="16.5703125" style="28" customWidth="1"/>
    <col min="5393" max="5393" width="40.28515625" style="28" customWidth="1"/>
    <col min="5394" max="5394" width="24.140625" style="28" customWidth="1"/>
    <col min="5395" max="5395" width="36.28515625" style="28" customWidth="1"/>
    <col min="5396" max="5396" width="50.7109375" style="28" customWidth="1"/>
    <col min="5397" max="5632" width="9.140625" style="28"/>
    <col min="5633" max="5633" width="8.28515625" style="28" customWidth="1"/>
    <col min="5634" max="5634" width="9.140625" style="28"/>
    <col min="5635" max="5635" width="27" style="28" customWidth="1"/>
    <col min="5636" max="5636" width="9.140625" style="28"/>
    <col min="5637" max="5637" width="13" style="28" customWidth="1"/>
    <col min="5638" max="5638" width="20" style="28" customWidth="1"/>
    <col min="5639" max="5640" width="13.5703125" style="28" customWidth="1"/>
    <col min="5641" max="5641" width="19.85546875" style="28" bestFit="1" customWidth="1"/>
    <col min="5642" max="5642" width="10" style="28" customWidth="1"/>
    <col min="5643" max="5643" width="9.140625" style="28"/>
    <col min="5644" max="5644" width="20.28515625" style="28" customWidth="1"/>
    <col min="5645" max="5645" width="24.85546875" style="28" customWidth="1"/>
    <col min="5646" max="5646" width="25" style="28" customWidth="1"/>
    <col min="5647" max="5647" width="26" style="28" customWidth="1"/>
    <col min="5648" max="5648" width="16.5703125" style="28" customWidth="1"/>
    <col min="5649" max="5649" width="40.28515625" style="28" customWidth="1"/>
    <col min="5650" max="5650" width="24.140625" style="28" customWidth="1"/>
    <col min="5651" max="5651" width="36.28515625" style="28" customWidth="1"/>
    <col min="5652" max="5652" width="50.7109375" style="28" customWidth="1"/>
    <col min="5653" max="5888" width="9.140625" style="28"/>
    <col min="5889" max="5889" width="8.28515625" style="28" customWidth="1"/>
    <col min="5890" max="5890" width="9.140625" style="28"/>
    <col min="5891" max="5891" width="27" style="28" customWidth="1"/>
    <col min="5892" max="5892" width="9.140625" style="28"/>
    <col min="5893" max="5893" width="13" style="28" customWidth="1"/>
    <col min="5894" max="5894" width="20" style="28" customWidth="1"/>
    <col min="5895" max="5896" width="13.5703125" style="28" customWidth="1"/>
    <col min="5897" max="5897" width="19.85546875" style="28" bestFit="1" customWidth="1"/>
    <col min="5898" max="5898" width="10" style="28" customWidth="1"/>
    <col min="5899" max="5899" width="9.140625" style="28"/>
    <col min="5900" max="5900" width="20.28515625" style="28" customWidth="1"/>
    <col min="5901" max="5901" width="24.85546875" style="28" customWidth="1"/>
    <col min="5902" max="5902" width="25" style="28" customWidth="1"/>
    <col min="5903" max="5903" width="26" style="28" customWidth="1"/>
    <col min="5904" max="5904" width="16.5703125" style="28" customWidth="1"/>
    <col min="5905" max="5905" width="40.28515625" style="28" customWidth="1"/>
    <col min="5906" max="5906" width="24.140625" style="28" customWidth="1"/>
    <col min="5907" max="5907" width="36.28515625" style="28" customWidth="1"/>
    <col min="5908" max="5908" width="50.7109375" style="28" customWidth="1"/>
    <col min="5909" max="6144" width="9.140625" style="28"/>
    <col min="6145" max="6145" width="8.28515625" style="28" customWidth="1"/>
    <col min="6146" max="6146" width="9.140625" style="28"/>
    <col min="6147" max="6147" width="27" style="28" customWidth="1"/>
    <col min="6148" max="6148" width="9.140625" style="28"/>
    <col min="6149" max="6149" width="13" style="28" customWidth="1"/>
    <col min="6150" max="6150" width="20" style="28" customWidth="1"/>
    <col min="6151" max="6152" width="13.5703125" style="28" customWidth="1"/>
    <col min="6153" max="6153" width="19.85546875" style="28" bestFit="1" customWidth="1"/>
    <col min="6154" max="6154" width="10" style="28" customWidth="1"/>
    <col min="6155" max="6155" width="9.140625" style="28"/>
    <col min="6156" max="6156" width="20.28515625" style="28" customWidth="1"/>
    <col min="6157" max="6157" width="24.85546875" style="28" customWidth="1"/>
    <col min="6158" max="6158" width="25" style="28" customWidth="1"/>
    <col min="6159" max="6159" width="26" style="28" customWidth="1"/>
    <col min="6160" max="6160" width="16.5703125" style="28" customWidth="1"/>
    <col min="6161" max="6161" width="40.28515625" style="28" customWidth="1"/>
    <col min="6162" max="6162" width="24.140625" style="28" customWidth="1"/>
    <col min="6163" max="6163" width="36.28515625" style="28" customWidth="1"/>
    <col min="6164" max="6164" width="50.7109375" style="28" customWidth="1"/>
    <col min="6165" max="6400" width="9.140625" style="28"/>
    <col min="6401" max="6401" width="8.28515625" style="28" customWidth="1"/>
    <col min="6402" max="6402" width="9.140625" style="28"/>
    <col min="6403" max="6403" width="27" style="28" customWidth="1"/>
    <col min="6404" max="6404" width="9.140625" style="28"/>
    <col min="6405" max="6405" width="13" style="28" customWidth="1"/>
    <col min="6406" max="6406" width="20" style="28" customWidth="1"/>
    <col min="6407" max="6408" width="13.5703125" style="28" customWidth="1"/>
    <col min="6409" max="6409" width="19.85546875" style="28" bestFit="1" customWidth="1"/>
    <col min="6410" max="6410" width="10" style="28" customWidth="1"/>
    <col min="6411" max="6411" width="9.140625" style="28"/>
    <col min="6412" max="6412" width="20.28515625" style="28" customWidth="1"/>
    <col min="6413" max="6413" width="24.85546875" style="28" customWidth="1"/>
    <col min="6414" max="6414" width="25" style="28" customWidth="1"/>
    <col min="6415" max="6415" width="26" style="28" customWidth="1"/>
    <col min="6416" max="6416" width="16.5703125" style="28" customWidth="1"/>
    <col min="6417" max="6417" width="40.28515625" style="28" customWidth="1"/>
    <col min="6418" max="6418" width="24.140625" style="28" customWidth="1"/>
    <col min="6419" max="6419" width="36.28515625" style="28" customWidth="1"/>
    <col min="6420" max="6420" width="50.7109375" style="28" customWidth="1"/>
    <col min="6421" max="6656" width="9.140625" style="28"/>
    <col min="6657" max="6657" width="8.28515625" style="28" customWidth="1"/>
    <col min="6658" max="6658" width="9.140625" style="28"/>
    <col min="6659" max="6659" width="27" style="28" customWidth="1"/>
    <col min="6660" max="6660" width="9.140625" style="28"/>
    <col min="6661" max="6661" width="13" style="28" customWidth="1"/>
    <col min="6662" max="6662" width="20" style="28" customWidth="1"/>
    <col min="6663" max="6664" width="13.5703125" style="28" customWidth="1"/>
    <col min="6665" max="6665" width="19.85546875" style="28" bestFit="1" customWidth="1"/>
    <col min="6666" max="6666" width="10" style="28" customWidth="1"/>
    <col min="6667" max="6667" width="9.140625" style="28"/>
    <col min="6668" max="6668" width="20.28515625" style="28" customWidth="1"/>
    <col min="6669" max="6669" width="24.85546875" style="28" customWidth="1"/>
    <col min="6670" max="6670" width="25" style="28" customWidth="1"/>
    <col min="6671" max="6671" width="26" style="28" customWidth="1"/>
    <col min="6672" max="6672" width="16.5703125" style="28" customWidth="1"/>
    <col min="6673" max="6673" width="40.28515625" style="28" customWidth="1"/>
    <col min="6674" max="6674" width="24.140625" style="28" customWidth="1"/>
    <col min="6675" max="6675" width="36.28515625" style="28" customWidth="1"/>
    <col min="6676" max="6676" width="50.7109375" style="28" customWidth="1"/>
    <col min="6677" max="6912" width="9.140625" style="28"/>
    <col min="6913" max="6913" width="8.28515625" style="28" customWidth="1"/>
    <col min="6914" max="6914" width="9.140625" style="28"/>
    <col min="6915" max="6915" width="27" style="28" customWidth="1"/>
    <col min="6916" max="6916" width="9.140625" style="28"/>
    <col min="6917" max="6917" width="13" style="28" customWidth="1"/>
    <col min="6918" max="6918" width="20" style="28" customWidth="1"/>
    <col min="6919" max="6920" width="13.5703125" style="28" customWidth="1"/>
    <col min="6921" max="6921" width="19.85546875" style="28" bestFit="1" customWidth="1"/>
    <col min="6922" max="6922" width="10" style="28" customWidth="1"/>
    <col min="6923" max="6923" width="9.140625" style="28"/>
    <col min="6924" max="6924" width="20.28515625" style="28" customWidth="1"/>
    <col min="6925" max="6925" width="24.85546875" style="28" customWidth="1"/>
    <col min="6926" max="6926" width="25" style="28" customWidth="1"/>
    <col min="6927" max="6927" width="26" style="28" customWidth="1"/>
    <col min="6928" max="6928" width="16.5703125" style="28" customWidth="1"/>
    <col min="6929" max="6929" width="40.28515625" style="28" customWidth="1"/>
    <col min="6930" max="6930" width="24.140625" style="28" customWidth="1"/>
    <col min="6931" max="6931" width="36.28515625" style="28" customWidth="1"/>
    <col min="6932" max="6932" width="50.7109375" style="28" customWidth="1"/>
    <col min="6933" max="7168" width="9.140625" style="28"/>
    <col min="7169" max="7169" width="8.28515625" style="28" customWidth="1"/>
    <col min="7170" max="7170" width="9.140625" style="28"/>
    <col min="7171" max="7171" width="27" style="28" customWidth="1"/>
    <col min="7172" max="7172" width="9.140625" style="28"/>
    <col min="7173" max="7173" width="13" style="28" customWidth="1"/>
    <col min="7174" max="7174" width="20" style="28" customWidth="1"/>
    <col min="7175" max="7176" width="13.5703125" style="28" customWidth="1"/>
    <col min="7177" max="7177" width="19.85546875" style="28" bestFit="1" customWidth="1"/>
    <col min="7178" max="7178" width="10" style="28" customWidth="1"/>
    <col min="7179" max="7179" width="9.140625" style="28"/>
    <col min="7180" max="7180" width="20.28515625" style="28" customWidth="1"/>
    <col min="7181" max="7181" width="24.85546875" style="28" customWidth="1"/>
    <col min="7182" max="7182" width="25" style="28" customWidth="1"/>
    <col min="7183" max="7183" width="26" style="28" customWidth="1"/>
    <col min="7184" max="7184" width="16.5703125" style="28" customWidth="1"/>
    <col min="7185" max="7185" width="40.28515625" style="28" customWidth="1"/>
    <col min="7186" max="7186" width="24.140625" style="28" customWidth="1"/>
    <col min="7187" max="7187" width="36.28515625" style="28" customWidth="1"/>
    <col min="7188" max="7188" width="50.7109375" style="28" customWidth="1"/>
    <col min="7189" max="7424" width="9.140625" style="28"/>
    <col min="7425" max="7425" width="8.28515625" style="28" customWidth="1"/>
    <col min="7426" max="7426" width="9.140625" style="28"/>
    <col min="7427" max="7427" width="27" style="28" customWidth="1"/>
    <col min="7428" max="7428" width="9.140625" style="28"/>
    <col min="7429" max="7429" width="13" style="28" customWidth="1"/>
    <col min="7430" max="7430" width="20" style="28" customWidth="1"/>
    <col min="7431" max="7432" width="13.5703125" style="28" customWidth="1"/>
    <col min="7433" max="7433" width="19.85546875" style="28" bestFit="1" customWidth="1"/>
    <col min="7434" max="7434" width="10" style="28" customWidth="1"/>
    <col min="7435" max="7435" width="9.140625" style="28"/>
    <col min="7436" max="7436" width="20.28515625" style="28" customWidth="1"/>
    <col min="7437" max="7437" width="24.85546875" style="28" customWidth="1"/>
    <col min="7438" max="7438" width="25" style="28" customWidth="1"/>
    <col min="7439" max="7439" width="26" style="28" customWidth="1"/>
    <col min="7440" max="7440" width="16.5703125" style="28" customWidth="1"/>
    <col min="7441" max="7441" width="40.28515625" style="28" customWidth="1"/>
    <col min="7442" max="7442" width="24.140625" style="28" customWidth="1"/>
    <col min="7443" max="7443" width="36.28515625" style="28" customWidth="1"/>
    <col min="7444" max="7444" width="50.7109375" style="28" customWidth="1"/>
    <col min="7445" max="7680" width="9.140625" style="28"/>
    <col min="7681" max="7681" width="8.28515625" style="28" customWidth="1"/>
    <col min="7682" max="7682" width="9.140625" style="28"/>
    <col min="7683" max="7683" width="27" style="28" customWidth="1"/>
    <col min="7684" max="7684" width="9.140625" style="28"/>
    <col min="7685" max="7685" width="13" style="28" customWidth="1"/>
    <col min="7686" max="7686" width="20" style="28" customWidth="1"/>
    <col min="7687" max="7688" width="13.5703125" style="28" customWidth="1"/>
    <col min="7689" max="7689" width="19.85546875" style="28" bestFit="1" customWidth="1"/>
    <col min="7690" max="7690" width="10" style="28" customWidth="1"/>
    <col min="7691" max="7691" width="9.140625" style="28"/>
    <col min="7692" max="7692" width="20.28515625" style="28" customWidth="1"/>
    <col min="7693" max="7693" width="24.85546875" style="28" customWidth="1"/>
    <col min="7694" max="7694" width="25" style="28" customWidth="1"/>
    <col min="7695" max="7695" width="26" style="28" customWidth="1"/>
    <col min="7696" max="7696" width="16.5703125" style="28" customWidth="1"/>
    <col min="7697" max="7697" width="40.28515625" style="28" customWidth="1"/>
    <col min="7698" max="7698" width="24.140625" style="28" customWidth="1"/>
    <col min="7699" max="7699" width="36.28515625" style="28" customWidth="1"/>
    <col min="7700" max="7700" width="50.7109375" style="28" customWidth="1"/>
    <col min="7701" max="7936" width="9.140625" style="28"/>
    <col min="7937" max="7937" width="8.28515625" style="28" customWidth="1"/>
    <col min="7938" max="7938" width="9.140625" style="28"/>
    <col min="7939" max="7939" width="27" style="28" customWidth="1"/>
    <col min="7940" max="7940" width="9.140625" style="28"/>
    <col min="7941" max="7941" width="13" style="28" customWidth="1"/>
    <col min="7942" max="7942" width="20" style="28" customWidth="1"/>
    <col min="7943" max="7944" width="13.5703125" style="28" customWidth="1"/>
    <col min="7945" max="7945" width="19.85546875" style="28" bestFit="1" customWidth="1"/>
    <col min="7946" max="7946" width="10" style="28" customWidth="1"/>
    <col min="7947" max="7947" width="9.140625" style="28"/>
    <col min="7948" max="7948" width="20.28515625" style="28" customWidth="1"/>
    <col min="7949" max="7949" width="24.85546875" style="28" customWidth="1"/>
    <col min="7950" max="7950" width="25" style="28" customWidth="1"/>
    <col min="7951" max="7951" width="26" style="28" customWidth="1"/>
    <col min="7952" max="7952" width="16.5703125" style="28" customWidth="1"/>
    <col min="7953" max="7953" width="40.28515625" style="28" customWidth="1"/>
    <col min="7954" max="7954" width="24.140625" style="28" customWidth="1"/>
    <col min="7955" max="7955" width="36.28515625" style="28" customWidth="1"/>
    <col min="7956" max="7956" width="50.7109375" style="28" customWidth="1"/>
    <col min="7957" max="8192" width="9.140625" style="28"/>
    <col min="8193" max="8193" width="8.28515625" style="28" customWidth="1"/>
    <col min="8194" max="8194" width="9.140625" style="28"/>
    <col min="8195" max="8195" width="27" style="28" customWidth="1"/>
    <col min="8196" max="8196" width="9.140625" style="28"/>
    <col min="8197" max="8197" width="13" style="28" customWidth="1"/>
    <col min="8198" max="8198" width="20" style="28" customWidth="1"/>
    <col min="8199" max="8200" width="13.5703125" style="28" customWidth="1"/>
    <col min="8201" max="8201" width="19.85546875" style="28" bestFit="1" customWidth="1"/>
    <col min="8202" max="8202" width="10" style="28" customWidth="1"/>
    <col min="8203" max="8203" width="9.140625" style="28"/>
    <col min="8204" max="8204" width="20.28515625" style="28" customWidth="1"/>
    <col min="8205" max="8205" width="24.85546875" style="28" customWidth="1"/>
    <col min="8206" max="8206" width="25" style="28" customWidth="1"/>
    <col min="8207" max="8207" width="26" style="28" customWidth="1"/>
    <col min="8208" max="8208" width="16.5703125" style="28" customWidth="1"/>
    <col min="8209" max="8209" width="40.28515625" style="28" customWidth="1"/>
    <col min="8210" max="8210" width="24.140625" style="28" customWidth="1"/>
    <col min="8211" max="8211" width="36.28515625" style="28" customWidth="1"/>
    <col min="8212" max="8212" width="50.7109375" style="28" customWidth="1"/>
    <col min="8213" max="8448" width="9.140625" style="28"/>
    <col min="8449" max="8449" width="8.28515625" style="28" customWidth="1"/>
    <col min="8450" max="8450" width="9.140625" style="28"/>
    <col min="8451" max="8451" width="27" style="28" customWidth="1"/>
    <col min="8452" max="8452" width="9.140625" style="28"/>
    <col min="8453" max="8453" width="13" style="28" customWidth="1"/>
    <col min="8454" max="8454" width="20" style="28" customWidth="1"/>
    <col min="8455" max="8456" width="13.5703125" style="28" customWidth="1"/>
    <col min="8457" max="8457" width="19.85546875" style="28" bestFit="1" customWidth="1"/>
    <col min="8458" max="8458" width="10" style="28" customWidth="1"/>
    <col min="8459" max="8459" width="9.140625" style="28"/>
    <col min="8460" max="8460" width="20.28515625" style="28" customWidth="1"/>
    <col min="8461" max="8461" width="24.85546875" style="28" customWidth="1"/>
    <col min="8462" max="8462" width="25" style="28" customWidth="1"/>
    <col min="8463" max="8463" width="26" style="28" customWidth="1"/>
    <col min="8464" max="8464" width="16.5703125" style="28" customWidth="1"/>
    <col min="8465" max="8465" width="40.28515625" style="28" customWidth="1"/>
    <col min="8466" max="8466" width="24.140625" style="28" customWidth="1"/>
    <col min="8467" max="8467" width="36.28515625" style="28" customWidth="1"/>
    <col min="8468" max="8468" width="50.7109375" style="28" customWidth="1"/>
    <col min="8469" max="8704" width="9.140625" style="28"/>
    <col min="8705" max="8705" width="8.28515625" style="28" customWidth="1"/>
    <col min="8706" max="8706" width="9.140625" style="28"/>
    <col min="8707" max="8707" width="27" style="28" customWidth="1"/>
    <col min="8708" max="8708" width="9.140625" style="28"/>
    <col min="8709" max="8709" width="13" style="28" customWidth="1"/>
    <col min="8710" max="8710" width="20" style="28" customWidth="1"/>
    <col min="8711" max="8712" width="13.5703125" style="28" customWidth="1"/>
    <col min="8713" max="8713" width="19.85546875" style="28" bestFit="1" customWidth="1"/>
    <col min="8714" max="8714" width="10" style="28" customWidth="1"/>
    <col min="8715" max="8715" width="9.140625" style="28"/>
    <col min="8716" max="8716" width="20.28515625" style="28" customWidth="1"/>
    <col min="8717" max="8717" width="24.85546875" style="28" customWidth="1"/>
    <col min="8718" max="8718" width="25" style="28" customWidth="1"/>
    <col min="8719" max="8719" width="26" style="28" customWidth="1"/>
    <col min="8720" max="8720" width="16.5703125" style="28" customWidth="1"/>
    <col min="8721" max="8721" width="40.28515625" style="28" customWidth="1"/>
    <col min="8722" max="8722" width="24.140625" style="28" customWidth="1"/>
    <col min="8723" max="8723" width="36.28515625" style="28" customWidth="1"/>
    <col min="8724" max="8724" width="50.7109375" style="28" customWidth="1"/>
    <col min="8725" max="8960" width="9.140625" style="28"/>
    <col min="8961" max="8961" width="8.28515625" style="28" customWidth="1"/>
    <col min="8962" max="8962" width="9.140625" style="28"/>
    <col min="8963" max="8963" width="27" style="28" customWidth="1"/>
    <col min="8964" max="8964" width="9.140625" style="28"/>
    <col min="8965" max="8965" width="13" style="28" customWidth="1"/>
    <col min="8966" max="8966" width="20" style="28" customWidth="1"/>
    <col min="8967" max="8968" width="13.5703125" style="28" customWidth="1"/>
    <col min="8969" max="8969" width="19.85546875" style="28" bestFit="1" customWidth="1"/>
    <col min="8970" max="8970" width="10" style="28" customWidth="1"/>
    <col min="8971" max="8971" width="9.140625" style="28"/>
    <col min="8972" max="8972" width="20.28515625" style="28" customWidth="1"/>
    <col min="8973" max="8973" width="24.85546875" style="28" customWidth="1"/>
    <col min="8974" max="8974" width="25" style="28" customWidth="1"/>
    <col min="8975" max="8975" width="26" style="28" customWidth="1"/>
    <col min="8976" max="8976" width="16.5703125" style="28" customWidth="1"/>
    <col min="8977" max="8977" width="40.28515625" style="28" customWidth="1"/>
    <col min="8978" max="8978" width="24.140625" style="28" customWidth="1"/>
    <col min="8979" max="8979" width="36.28515625" style="28" customWidth="1"/>
    <col min="8980" max="8980" width="50.7109375" style="28" customWidth="1"/>
    <col min="8981" max="9216" width="9.140625" style="28"/>
    <col min="9217" max="9217" width="8.28515625" style="28" customWidth="1"/>
    <col min="9218" max="9218" width="9.140625" style="28"/>
    <col min="9219" max="9219" width="27" style="28" customWidth="1"/>
    <col min="9220" max="9220" width="9.140625" style="28"/>
    <col min="9221" max="9221" width="13" style="28" customWidth="1"/>
    <col min="9222" max="9222" width="20" style="28" customWidth="1"/>
    <col min="9223" max="9224" width="13.5703125" style="28" customWidth="1"/>
    <col min="9225" max="9225" width="19.85546875" style="28" bestFit="1" customWidth="1"/>
    <col min="9226" max="9226" width="10" style="28" customWidth="1"/>
    <col min="9227" max="9227" width="9.140625" style="28"/>
    <col min="9228" max="9228" width="20.28515625" style="28" customWidth="1"/>
    <col min="9229" max="9229" width="24.85546875" style="28" customWidth="1"/>
    <col min="9230" max="9230" width="25" style="28" customWidth="1"/>
    <col min="9231" max="9231" width="26" style="28" customWidth="1"/>
    <col min="9232" max="9232" width="16.5703125" style="28" customWidth="1"/>
    <col min="9233" max="9233" width="40.28515625" style="28" customWidth="1"/>
    <col min="9234" max="9234" width="24.140625" style="28" customWidth="1"/>
    <col min="9235" max="9235" width="36.28515625" style="28" customWidth="1"/>
    <col min="9236" max="9236" width="50.7109375" style="28" customWidth="1"/>
    <col min="9237" max="9472" width="9.140625" style="28"/>
    <col min="9473" max="9473" width="8.28515625" style="28" customWidth="1"/>
    <col min="9474" max="9474" width="9.140625" style="28"/>
    <col min="9475" max="9475" width="27" style="28" customWidth="1"/>
    <col min="9476" max="9476" width="9.140625" style="28"/>
    <col min="9477" max="9477" width="13" style="28" customWidth="1"/>
    <col min="9478" max="9478" width="20" style="28" customWidth="1"/>
    <col min="9479" max="9480" width="13.5703125" style="28" customWidth="1"/>
    <col min="9481" max="9481" width="19.85546875" style="28" bestFit="1" customWidth="1"/>
    <col min="9482" max="9482" width="10" style="28" customWidth="1"/>
    <col min="9483" max="9483" width="9.140625" style="28"/>
    <col min="9484" max="9484" width="20.28515625" style="28" customWidth="1"/>
    <col min="9485" max="9485" width="24.85546875" style="28" customWidth="1"/>
    <col min="9486" max="9486" width="25" style="28" customWidth="1"/>
    <col min="9487" max="9487" width="26" style="28" customWidth="1"/>
    <col min="9488" max="9488" width="16.5703125" style="28" customWidth="1"/>
    <col min="9489" max="9489" width="40.28515625" style="28" customWidth="1"/>
    <col min="9490" max="9490" width="24.140625" style="28" customWidth="1"/>
    <col min="9491" max="9491" width="36.28515625" style="28" customWidth="1"/>
    <col min="9492" max="9492" width="50.7109375" style="28" customWidth="1"/>
    <col min="9493" max="9728" width="9.140625" style="28"/>
    <col min="9729" max="9729" width="8.28515625" style="28" customWidth="1"/>
    <col min="9730" max="9730" width="9.140625" style="28"/>
    <col min="9731" max="9731" width="27" style="28" customWidth="1"/>
    <col min="9732" max="9732" width="9.140625" style="28"/>
    <col min="9733" max="9733" width="13" style="28" customWidth="1"/>
    <col min="9734" max="9734" width="20" style="28" customWidth="1"/>
    <col min="9735" max="9736" width="13.5703125" style="28" customWidth="1"/>
    <col min="9737" max="9737" width="19.85546875" style="28" bestFit="1" customWidth="1"/>
    <col min="9738" max="9738" width="10" style="28" customWidth="1"/>
    <col min="9739" max="9739" width="9.140625" style="28"/>
    <col min="9740" max="9740" width="20.28515625" style="28" customWidth="1"/>
    <col min="9741" max="9741" width="24.85546875" style="28" customWidth="1"/>
    <col min="9742" max="9742" width="25" style="28" customWidth="1"/>
    <col min="9743" max="9743" width="26" style="28" customWidth="1"/>
    <col min="9744" max="9744" width="16.5703125" style="28" customWidth="1"/>
    <col min="9745" max="9745" width="40.28515625" style="28" customWidth="1"/>
    <col min="9746" max="9746" width="24.140625" style="28" customWidth="1"/>
    <col min="9747" max="9747" width="36.28515625" style="28" customWidth="1"/>
    <col min="9748" max="9748" width="50.7109375" style="28" customWidth="1"/>
    <col min="9749" max="9984" width="9.140625" style="28"/>
    <col min="9985" max="9985" width="8.28515625" style="28" customWidth="1"/>
    <col min="9986" max="9986" width="9.140625" style="28"/>
    <col min="9987" max="9987" width="27" style="28" customWidth="1"/>
    <col min="9988" max="9988" width="9.140625" style="28"/>
    <col min="9989" max="9989" width="13" style="28" customWidth="1"/>
    <col min="9990" max="9990" width="20" style="28" customWidth="1"/>
    <col min="9991" max="9992" width="13.5703125" style="28" customWidth="1"/>
    <col min="9993" max="9993" width="19.85546875" style="28" bestFit="1" customWidth="1"/>
    <col min="9994" max="9994" width="10" style="28" customWidth="1"/>
    <col min="9995" max="9995" width="9.140625" style="28"/>
    <col min="9996" max="9996" width="20.28515625" style="28" customWidth="1"/>
    <col min="9997" max="9997" width="24.85546875" style="28" customWidth="1"/>
    <col min="9998" max="9998" width="25" style="28" customWidth="1"/>
    <col min="9999" max="9999" width="26" style="28" customWidth="1"/>
    <col min="10000" max="10000" width="16.5703125" style="28" customWidth="1"/>
    <col min="10001" max="10001" width="40.28515625" style="28" customWidth="1"/>
    <col min="10002" max="10002" width="24.140625" style="28" customWidth="1"/>
    <col min="10003" max="10003" width="36.28515625" style="28" customWidth="1"/>
    <col min="10004" max="10004" width="50.7109375" style="28" customWidth="1"/>
    <col min="10005" max="10240" width="9.140625" style="28"/>
    <col min="10241" max="10241" width="8.28515625" style="28" customWidth="1"/>
    <col min="10242" max="10242" width="9.140625" style="28"/>
    <col min="10243" max="10243" width="27" style="28" customWidth="1"/>
    <col min="10244" max="10244" width="9.140625" style="28"/>
    <col min="10245" max="10245" width="13" style="28" customWidth="1"/>
    <col min="10246" max="10246" width="20" style="28" customWidth="1"/>
    <col min="10247" max="10248" width="13.5703125" style="28" customWidth="1"/>
    <col min="10249" max="10249" width="19.85546875" style="28" bestFit="1" customWidth="1"/>
    <col min="10250" max="10250" width="10" style="28" customWidth="1"/>
    <col min="10251" max="10251" width="9.140625" style="28"/>
    <col min="10252" max="10252" width="20.28515625" style="28" customWidth="1"/>
    <col min="10253" max="10253" width="24.85546875" style="28" customWidth="1"/>
    <col min="10254" max="10254" width="25" style="28" customWidth="1"/>
    <col min="10255" max="10255" width="26" style="28" customWidth="1"/>
    <col min="10256" max="10256" width="16.5703125" style="28" customWidth="1"/>
    <col min="10257" max="10257" width="40.28515625" style="28" customWidth="1"/>
    <col min="10258" max="10258" width="24.140625" style="28" customWidth="1"/>
    <col min="10259" max="10259" width="36.28515625" style="28" customWidth="1"/>
    <col min="10260" max="10260" width="50.7109375" style="28" customWidth="1"/>
    <col min="10261" max="10496" width="9.140625" style="28"/>
    <col min="10497" max="10497" width="8.28515625" style="28" customWidth="1"/>
    <col min="10498" max="10498" width="9.140625" style="28"/>
    <col min="10499" max="10499" width="27" style="28" customWidth="1"/>
    <col min="10500" max="10500" width="9.140625" style="28"/>
    <col min="10501" max="10501" width="13" style="28" customWidth="1"/>
    <col min="10502" max="10502" width="20" style="28" customWidth="1"/>
    <col min="10503" max="10504" width="13.5703125" style="28" customWidth="1"/>
    <col min="10505" max="10505" width="19.85546875" style="28" bestFit="1" customWidth="1"/>
    <col min="10506" max="10506" width="10" style="28" customWidth="1"/>
    <col min="10507" max="10507" width="9.140625" style="28"/>
    <col min="10508" max="10508" width="20.28515625" style="28" customWidth="1"/>
    <col min="10509" max="10509" width="24.85546875" style="28" customWidth="1"/>
    <col min="10510" max="10510" width="25" style="28" customWidth="1"/>
    <col min="10511" max="10511" width="26" style="28" customWidth="1"/>
    <col min="10512" max="10512" width="16.5703125" style="28" customWidth="1"/>
    <col min="10513" max="10513" width="40.28515625" style="28" customWidth="1"/>
    <col min="10514" max="10514" width="24.140625" style="28" customWidth="1"/>
    <col min="10515" max="10515" width="36.28515625" style="28" customWidth="1"/>
    <col min="10516" max="10516" width="50.7109375" style="28" customWidth="1"/>
    <col min="10517" max="10752" width="9.140625" style="28"/>
    <col min="10753" max="10753" width="8.28515625" style="28" customWidth="1"/>
    <col min="10754" max="10754" width="9.140625" style="28"/>
    <col min="10755" max="10755" width="27" style="28" customWidth="1"/>
    <col min="10756" max="10756" width="9.140625" style="28"/>
    <col min="10757" max="10757" width="13" style="28" customWidth="1"/>
    <col min="10758" max="10758" width="20" style="28" customWidth="1"/>
    <col min="10759" max="10760" width="13.5703125" style="28" customWidth="1"/>
    <col min="10761" max="10761" width="19.85546875" style="28" bestFit="1" customWidth="1"/>
    <col min="10762" max="10762" width="10" style="28" customWidth="1"/>
    <col min="10763" max="10763" width="9.140625" style="28"/>
    <col min="10764" max="10764" width="20.28515625" style="28" customWidth="1"/>
    <col min="10765" max="10765" width="24.85546875" style="28" customWidth="1"/>
    <col min="10766" max="10766" width="25" style="28" customWidth="1"/>
    <col min="10767" max="10767" width="26" style="28" customWidth="1"/>
    <col min="10768" max="10768" width="16.5703125" style="28" customWidth="1"/>
    <col min="10769" max="10769" width="40.28515625" style="28" customWidth="1"/>
    <col min="10770" max="10770" width="24.140625" style="28" customWidth="1"/>
    <col min="10771" max="10771" width="36.28515625" style="28" customWidth="1"/>
    <col min="10772" max="10772" width="50.7109375" style="28" customWidth="1"/>
    <col min="10773" max="11008" width="9.140625" style="28"/>
    <col min="11009" max="11009" width="8.28515625" style="28" customWidth="1"/>
    <col min="11010" max="11010" width="9.140625" style="28"/>
    <col min="11011" max="11011" width="27" style="28" customWidth="1"/>
    <col min="11012" max="11012" width="9.140625" style="28"/>
    <col min="11013" max="11013" width="13" style="28" customWidth="1"/>
    <col min="11014" max="11014" width="20" style="28" customWidth="1"/>
    <col min="11015" max="11016" width="13.5703125" style="28" customWidth="1"/>
    <col min="11017" max="11017" width="19.85546875" style="28" bestFit="1" customWidth="1"/>
    <col min="11018" max="11018" width="10" style="28" customWidth="1"/>
    <col min="11019" max="11019" width="9.140625" style="28"/>
    <col min="11020" max="11020" width="20.28515625" style="28" customWidth="1"/>
    <col min="11021" max="11021" width="24.85546875" style="28" customWidth="1"/>
    <col min="11022" max="11022" width="25" style="28" customWidth="1"/>
    <col min="11023" max="11023" width="26" style="28" customWidth="1"/>
    <col min="11024" max="11024" width="16.5703125" style="28" customWidth="1"/>
    <col min="11025" max="11025" width="40.28515625" style="28" customWidth="1"/>
    <col min="11026" max="11026" width="24.140625" style="28" customWidth="1"/>
    <col min="11027" max="11027" width="36.28515625" style="28" customWidth="1"/>
    <col min="11028" max="11028" width="50.7109375" style="28" customWidth="1"/>
    <col min="11029" max="11264" width="9.140625" style="28"/>
    <col min="11265" max="11265" width="8.28515625" style="28" customWidth="1"/>
    <col min="11266" max="11266" width="9.140625" style="28"/>
    <col min="11267" max="11267" width="27" style="28" customWidth="1"/>
    <col min="11268" max="11268" width="9.140625" style="28"/>
    <col min="11269" max="11269" width="13" style="28" customWidth="1"/>
    <col min="11270" max="11270" width="20" style="28" customWidth="1"/>
    <col min="11271" max="11272" width="13.5703125" style="28" customWidth="1"/>
    <col min="11273" max="11273" width="19.85546875" style="28" bestFit="1" customWidth="1"/>
    <col min="11274" max="11274" width="10" style="28" customWidth="1"/>
    <col min="11275" max="11275" width="9.140625" style="28"/>
    <col min="11276" max="11276" width="20.28515625" style="28" customWidth="1"/>
    <col min="11277" max="11277" width="24.85546875" style="28" customWidth="1"/>
    <col min="11278" max="11278" width="25" style="28" customWidth="1"/>
    <col min="11279" max="11279" width="26" style="28" customWidth="1"/>
    <col min="11280" max="11280" width="16.5703125" style="28" customWidth="1"/>
    <col min="11281" max="11281" width="40.28515625" style="28" customWidth="1"/>
    <col min="11282" max="11282" width="24.140625" style="28" customWidth="1"/>
    <col min="11283" max="11283" width="36.28515625" style="28" customWidth="1"/>
    <col min="11284" max="11284" width="50.7109375" style="28" customWidth="1"/>
    <col min="11285" max="11520" width="9.140625" style="28"/>
    <col min="11521" max="11521" width="8.28515625" style="28" customWidth="1"/>
    <col min="11522" max="11522" width="9.140625" style="28"/>
    <col min="11523" max="11523" width="27" style="28" customWidth="1"/>
    <col min="11524" max="11524" width="9.140625" style="28"/>
    <col min="11525" max="11525" width="13" style="28" customWidth="1"/>
    <col min="11526" max="11526" width="20" style="28" customWidth="1"/>
    <col min="11527" max="11528" width="13.5703125" style="28" customWidth="1"/>
    <col min="11529" max="11529" width="19.85546875" style="28" bestFit="1" customWidth="1"/>
    <col min="11530" max="11530" width="10" style="28" customWidth="1"/>
    <col min="11531" max="11531" width="9.140625" style="28"/>
    <col min="11532" max="11532" width="20.28515625" style="28" customWidth="1"/>
    <col min="11533" max="11533" width="24.85546875" style="28" customWidth="1"/>
    <col min="11534" max="11534" width="25" style="28" customWidth="1"/>
    <col min="11535" max="11535" width="26" style="28" customWidth="1"/>
    <col min="11536" max="11536" width="16.5703125" style="28" customWidth="1"/>
    <col min="11537" max="11537" width="40.28515625" style="28" customWidth="1"/>
    <col min="11538" max="11538" width="24.140625" style="28" customWidth="1"/>
    <col min="11539" max="11539" width="36.28515625" style="28" customWidth="1"/>
    <col min="11540" max="11540" width="50.7109375" style="28" customWidth="1"/>
    <col min="11541" max="11776" width="9.140625" style="28"/>
    <col min="11777" max="11777" width="8.28515625" style="28" customWidth="1"/>
    <col min="11778" max="11778" width="9.140625" style="28"/>
    <col min="11779" max="11779" width="27" style="28" customWidth="1"/>
    <col min="11780" max="11780" width="9.140625" style="28"/>
    <col min="11781" max="11781" width="13" style="28" customWidth="1"/>
    <col min="11782" max="11782" width="20" style="28" customWidth="1"/>
    <col min="11783" max="11784" width="13.5703125" style="28" customWidth="1"/>
    <col min="11785" max="11785" width="19.85546875" style="28" bestFit="1" customWidth="1"/>
    <col min="11786" max="11786" width="10" style="28" customWidth="1"/>
    <col min="11787" max="11787" width="9.140625" style="28"/>
    <col min="11788" max="11788" width="20.28515625" style="28" customWidth="1"/>
    <col min="11789" max="11789" width="24.85546875" style="28" customWidth="1"/>
    <col min="11790" max="11790" width="25" style="28" customWidth="1"/>
    <col min="11791" max="11791" width="26" style="28" customWidth="1"/>
    <col min="11792" max="11792" width="16.5703125" style="28" customWidth="1"/>
    <col min="11793" max="11793" width="40.28515625" style="28" customWidth="1"/>
    <col min="11794" max="11794" width="24.140625" style="28" customWidth="1"/>
    <col min="11795" max="11795" width="36.28515625" style="28" customWidth="1"/>
    <col min="11796" max="11796" width="50.7109375" style="28" customWidth="1"/>
    <col min="11797" max="12032" width="9.140625" style="28"/>
    <col min="12033" max="12033" width="8.28515625" style="28" customWidth="1"/>
    <col min="12034" max="12034" width="9.140625" style="28"/>
    <col min="12035" max="12035" width="27" style="28" customWidth="1"/>
    <col min="12036" max="12036" width="9.140625" style="28"/>
    <col min="12037" max="12037" width="13" style="28" customWidth="1"/>
    <col min="12038" max="12038" width="20" style="28" customWidth="1"/>
    <col min="12039" max="12040" width="13.5703125" style="28" customWidth="1"/>
    <col min="12041" max="12041" width="19.85546875" style="28" bestFit="1" customWidth="1"/>
    <col min="12042" max="12042" width="10" style="28" customWidth="1"/>
    <col min="12043" max="12043" width="9.140625" style="28"/>
    <col min="12044" max="12044" width="20.28515625" style="28" customWidth="1"/>
    <col min="12045" max="12045" width="24.85546875" style="28" customWidth="1"/>
    <col min="12046" max="12046" width="25" style="28" customWidth="1"/>
    <col min="12047" max="12047" width="26" style="28" customWidth="1"/>
    <col min="12048" max="12048" width="16.5703125" style="28" customWidth="1"/>
    <col min="12049" max="12049" width="40.28515625" style="28" customWidth="1"/>
    <col min="12050" max="12050" width="24.140625" style="28" customWidth="1"/>
    <col min="12051" max="12051" width="36.28515625" style="28" customWidth="1"/>
    <col min="12052" max="12052" width="50.7109375" style="28" customWidth="1"/>
    <col min="12053" max="12288" width="9.140625" style="28"/>
    <col min="12289" max="12289" width="8.28515625" style="28" customWidth="1"/>
    <col min="12290" max="12290" width="9.140625" style="28"/>
    <col min="12291" max="12291" width="27" style="28" customWidth="1"/>
    <col min="12292" max="12292" width="9.140625" style="28"/>
    <col min="12293" max="12293" width="13" style="28" customWidth="1"/>
    <col min="12294" max="12294" width="20" style="28" customWidth="1"/>
    <col min="12295" max="12296" width="13.5703125" style="28" customWidth="1"/>
    <col min="12297" max="12297" width="19.85546875" style="28" bestFit="1" customWidth="1"/>
    <col min="12298" max="12298" width="10" style="28" customWidth="1"/>
    <col min="12299" max="12299" width="9.140625" style="28"/>
    <col min="12300" max="12300" width="20.28515625" style="28" customWidth="1"/>
    <col min="12301" max="12301" width="24.85546875" style="28" customWidth="1"/>
    <col min="12302" max="12302" width="25" style="28" customWidth="1"/>
    <col min="12303" max="12303" width="26" style="28" customWidth="1"/>
    <col min="12304" max="12304" width="16.5703125" style="28" customWidth="1"/>
    <col min="12305" max="12305" width="40.28515625" style="28" customWidth="1"/>
    <col min="12306" max="12306" width="24.140625" style="28" customWidth="1"/>
    <col min="12307" max="12307" width="36.28515625" style="28" customWidth="1"/>
    <col min="12308" max="12308" width="50.7109375" style="28" customWidth="1"/>
    <col min="12309" max="12544" width="9.140625" style="28"/>
    <col min="12545" max="12545" width="8.28515625" style="28" customWidth="1"/>
    <col min="12546" max="12546" width="9.140625" style="28"/>
    <col min="12547" max="12547" width="27" style="28" customWidth="1"/>
    <col min="12548" max="12548" width="9.140625" style="28"/>
    <col min="12549" max="12549" width="13" style="28" customWidth="1"/>
    <col min="12550" max="12550" width="20" style="28" customWidth="1"/>
    <col min="12551" max="12552" width="13.5703125" style="28" customWidth="1"/>
    <col min="12553" max="12553" width="19.85546875" style="28" bestFit="1" customWidth="1"/>
    <col min="12554" max="12554" width="10" style="28" customWidth="1"/>
    <col min="12555" max="12555" width="9.140625" style="28"/>
    <col min="12556" max="12556" width="20.28515625" style="28" customWidth="1"/>
    <col min="12557" max="12557" width="24.85546875" style="28" customWidth="1"/>
    <col min="12558" max="12558" width="25" style="28" customWidth="1"/>
    <col min="12559" max="12559" width="26" style="28" customWidth="1"/>
    <col min="12560" max="12560" width="16.5703125" style="28" customWidth="1"/>
    <col min="12561" max="12561" width="40.28515625" style="28" customWidth="1"/>
    <col min="12562" max="12562" width="24.140625" style="28" customWidth="1"/>
    <col min="12563" max="12563" width="36.28515625" style="28" customWidth="1"/>
    <col min="12564" max="12564" width="50.7109375" style="28" customWidth="1"/>
    <col min="12565" max="12800" width="9.140625" style="28"/>
    <col min="12801" max="12801" width="8.28515625" style="28" customWidth="1"/>
    <col min="12802" max="12802" width="9.140625" style="28"/>
    <col min="12803" max="12803" width="27" style="28" customWidth="1"/>
    <col min="12804" max="12804" width="9.140625" style="28"/>
    <col min="12805" max="12805" width="13" style="28" customWidth="1"/>
    <col min="12806" max="12806" width="20" style="28" customWidth="1"/>
    <col min="12807" max="12808" width="13.5703125" style="28" customWidth="1"/>
    <col min="12809" max="12809" width="19.85546875" style="28" bestFit="1" customWidth="1"/>
    <col min="12810" max="12810" width="10" style="28" customWidth="1"/>
    <col min="12811" max="12811" width="9.140625" style="28"/>
    <col min="12812" max="12812" width="20.28515625" style="28" customWidth="1"/>
    <col min="12813" max="12813" width="24.85546875" style="28" customWidth="1"/>
    <col min="12814" max="12814" width="25" style="28" customWidth="1"/>
    <col min="12815" max="12815" width="26" style="28" customWidth="1"/>
    <col min="12816" max="12816" width="16.5703125" style="28" customWidth="1"/>
    <col min="12817" max="12817" width="40.28515625" style="28" customWidth="1"/>
    <col min="12818" max="12818" width="24.140625" style="28" customWidth="1"/>
    <col min="12819" max="12819" width="36.28515625" style="28" customWidth="1"/>
    <col min="12820" max="12820" width="50.7109375" style="28" customWidth="1"/>
    <col min="12821" max="13056" width="9.140625" style="28"/>
    <col min="13057" max="13057" width="8.28515625" style="28" customWidth="1"/>
    <col min="13058" max="13058" width="9.140625" style="28"/>
    <col min="13059" max="13059" width="27" style="28" customWidth="1"/>
    <col min="13060" max="13060" width="9.140625" style="28"/>
    <col min="13061" max="13061" width="13" style="28" customWidth="1"/>
    <col min="13062" max="13062" width="20" style="28" customWidth="1"/>
    <col min="13063" max="13064" width="13.5703125" style="28" customWidth="1"/>
    <col min="13065" max="13065" width="19.85546875" style="28" bestFit="1" customWidth="1"/>
    <col min="13066" max="13066" width="10" style="28" customWidth="1"/>
    <col min="13067" max="13067" width="9.140625" style="28"/>
    <col min="13068" max="13068" width="20.28515625" style="28" customWidth="1"/>
    <col min="13069" max="13069" width="24.85546875" style="28" customWidth="1"/>
    <col min="13070" max="13070" width="25" style="28" customWidth="1"/>
    <col min="13071" max="13071" width="26" style="28" customWidth="1"/>
    <col min="13072" max="13072" width="16.5703125" style="28" customWidth="1"/>
    <col min="13073" max="13073" width="40.28515625" style="28" customWidth="1"/>
    <col min="13074" max="13074" width="24.140625" style="28" customWidth="1"/>
    <col min="13075" max="13075" width="36.28515625" style="28" customWidth="1"/>
    <col min="13076" max="13076" width="50.7109375" style="28" customWidth="1"/>
    <col min="13077" max="13312" width="9.140625" style="28"/>
    <col min="13313" max="13313" width="8.28515625" style="28" customWidth="1"/>
    <col min="13314" max="13314" width="9.140625" style="28"/>
    <col min="13315" max="13315" width="27" style="28" customWidth="1"/>
    <col min="13316" max="13316" width="9.140625" style="28"/>
    <col min="13317" max="13317" width="13" style="28" customWidth="1"/>
    <col min="13318" max="13318" width="20" style="28" customWidth="1"/>
    <col min="13319" max="13320" width="13.5703125" style="28" customWidth="1"/>
    <col min="13321" max="13321" width="19.85546875" style="28" bestFit="1" customWidth="1"/>
    <col min="13322" max="13322" width="10" style="28" customWidth="1"/>
    <col min="13323" max="13323" width="9.140625" style="28"/>
    <col min="13324" max="13324" width="20.28515625" style="28" customWidth="1"/>
    <col min="13325" max="13325" width="24.85546875" style="28" customWidth="1"/>
    <col min="13326" max="13326" width="25" style="28" customWidth="1"/>
    <col min="13327" max="13327" width="26" style="28" customWidth="1"/>
    <col min="13328" max="13328" width="16.5703125" style="28" customWidth="1"/>
    <col min="13329" max="13329" width="40.28515625" style="28" customWidth="1"/>
    <col min="13330" max="13330" width="24.140625" style="28" customWidth="1"/>
    <col min="13331" max="13331" width="36.28515625" style="28" customWidth="1"/>
    <col min="13332" max="13332" width="50.7109375" style="28" customWidth="1"/>
    <col min="13333" max="13568" width="9.140625" style="28"/>
    <col min="13569" max="13569" width="8.28515625" style="28" customWidth="1"/>
    <col min="13570" max="13570" width="9.140625" style="28"/>
    <col min="13571" max="13571" width="27" style="28" customWidth="1"/>
    <col min="13572" max="13572" width="9.140625" style="28"/>
    <col min="13573" max="13573" width="13" style="28" customWidth="1"/>
    <col min="13574" max="13574" width="20" style="28" customWidth="1"/>
    <col min="13575" max="13576" width="13.5703125" style="28" customWidth="1"/>
    <col min="13577" max="13577" width="19.85546875" style="28" bestFit="1" customWidth="1"/>
    <col min="13578" max="13578" width="10" style="28" customWidth="1"/>
    <col min="13579" max="13579" width="9.140625" style="28"/>
    <col min="13580" max="13580" width="20.28515625" style="28" customWidth="1"/>
    <col min="13581" max="13581" width="24.85546875" style="28" customWidth="1"/>
    <col min="13582" max="13582" width="25" style="28" customWidth="1"/>
    <col min="13583" max="13583" width="26" style="28" customWidth="1"/>
    <col min="13584" max="13584" width="16.5703125" style="28" customWidth="1"/>
    <col min="13585" max="13585" width="40.28515625" style="28" customWidth="1"/>
    <col min="13586" max="13586" width="24.140625" style="28" customWidth="1"/>
    <col min="13587" max="13587" width="36.28515625" style="28" customWidth="1"/>
    <col min="13588" max="13588" width="50.7109375" style="28" customWidth="1"/>
    <col min="13589" max="13824" width="9.140625" style="28"/>
    <col min="13825" max="13825" width="8.28515625" style="28" customWidth="1"/>
    <col min="13826" max="13826" width="9.140625" style="28"/>
    <col min="13827" max="13827" width="27" style="28" customWidth="1"/>
    <col min="13828" max="13828" width="9.140625" style="28"/>
    <col min="13829" max="13829" width="13" style="28" customWidth="1"/>
    <col min="13830" max="13830" width="20" style="28" customWidth="1"/>
    <col min="13831" max="13832" width="13.5703125" style="28" customWidth="1"/>
    <col min="13833" max="13833" width="19.85546875" style="28" bestFit="1" customWidth="1"/>
    <col min="13834" max="13834" width="10" style="28" customWidth="1"/>
    <col min="13835" max="13835" width="9.140625" style="28"/>
    <col min="13836" max="13836" width="20.28515625" style="28" customWidth="1"/>
    <col min="13837" max="13837" width="24.85546875" style="28" customWidth="1"/>
    <col min="13838" max="13838" width="25" style="28" customWidth="1"/>
    <col min="13839" max="13839" width="26" style="28" customWidth="1"/>
    <col min="13840" max="13840" width="16.5703125" style="28" customWidth="1"/>
    <col min="13841" max="13841" width="40.28515625" style="28" customWidth="1"/>
    <col min="13842" max="13842" width="24.140625" style="28" customWidth="1"/>
    <col min="13843" max="13843" width="36.28515625" style="28" customWidth="1"/>
    <col min="13844" max="13844" width="50.7109375" style="28" customWidth="1"/>
    <col min="13845" max="14080" width="9.140625" style="28"/>
    <col min="14081" max="14081" width="8.28515625" style="28" customWidth="1"/>
    <col min="14082" max="14082" width="9.140625" style="28"/>
    <col min="14083" max="14083" width="27" style="28" customWidth="1"/>
    <col min="14084" max="14084" width="9.140625" style="28"/>
    <col min="14085" max="14085" width="13" style="28" customWidth="1"/>
    <col min="14086" max="14086" width="20" style="28" customWidth="1"/>
    <col min="14087" max="14088" width="13.5703125" style="28" customWidth="1"/>
    <col min="14089" max="14089" width="19.85546875" style="28" bestFit="1" customWidth="1"/>
    <col min="14090" max="14090" width="10" style="28" customWidth="1"/>
    <col min="14091" max="14091" width="9.140625" style="28"/>
    <col min="14092" max="14092" width="20.28515625" style="28" customWidth="1"/>
    <col min="14093" max="14093" width="24.85546875" style="28" customWidth="1"/>
    <col min="14094" max="14094" width="25" style="28" customWidth="1"/>
    <col min="14095" max="14095" width="26" style="28" customWidth="1"/>
    <col min="14096" max="14096" width="16.5703125" style="28" customWidth="1"/>
    <col min="14097" max="14097" width="40.28515625" style="28" customWidth="1"/>
    <col min="14098" max="14098" width="24.140625" style="28" customWidth="1"/>
    <col min="14099" max="14099" width="36.28515625" style="28" customWidth="1"/>
    <col min="14100" max="14100" width="50.7109375" style="28" customWidth="1"/>
    <col min="14101" max="14336" width="9.140625" style="28"/>
    <col min="14337" max="14337" width="8.28515625" style="28" customWidth="1"/>
    <col min="14338" max="14338" width="9.140625" style="28"/>
    <col min="14339" max="14339" width="27" style="28" customWidth="1"/>
    <col min="14340" max="14340" width="9.140625" style="28"/>
    <col min="14341" max="14341" width="13" style="28" customWidth="1"/>
    <col min="14342" max="14342" width="20" style="28" customWidth="1"/>
    <col min="14343" max="14344" width="13.5703125" style="28" customWidth="1"/>
    <col min="14345" max="14345" width="19.85546875" style="28" bestFit="1" customWidth="1"/>
    <col min="14346" max="14346" width="10" style="28" customWidth="1"/>
    <col min="14347" max="14347" width="9.140625" style="28"/>
    <col min="14348" max="14348" width="20.28515625" style="28" customWidth="1"/>
    <col min="14349" max="14349" width="24.85546875" style="28" customWidth="1"/>
    <col min="14350" max="14350" width="25" style="28" customWidth="1"/>
    <col min="14351" max="14351" width="26" style="28" customWidth="1"/>
    <col min="14352" max="14352" width="16.5703125" style="28" customWidth="1"/>
    <col min="14353" max="14353" width="40.28515625" style="28" customWidth="1"/>
    <col min="14354" max="14354" width="24.140625" style="28" customWidth="1"/>
    <col min="14355" max="14355" width="36.28515625" style="28" customWidth="1"/>
    <col min="14356" max="14356" width="50.7109375" style="28" customWidth="1"/>
    <col min="14357" max="14592" width="9.140625" style="28"/>
    <col min="14593" max="14593" width="8.28515625" style="28" customWidth="1"/>
    <col min="14594" max="14594" width="9.140625" style="28"/>
    <col min="14595" max="14595" width="27" style="28" customWidth="1"/>
    <col min="14596" max="14596" width="9.140625" style="28"/>
    <col min="14597" max="14597" width="13" style="28" customWidth="1"/>
    <col min="14598" max="14598" width="20" style="28" customWidth="1"/>
    <col min="14599" max="14600" width="13.5703125" style="28" customWidth="1"/>
    <col min="14601" max="14601" width="19.85546875" style="28" bestFit="1" customWidth="1"/>
    <col min="14602" max="14602" width="10" style="28" customWidth="1"/>
    <col min="14603" max="14603" width="9.140625" style="28"/>
    <col min="14604" max="14604" width="20.28515625" style="28" customWidth="1"/>
    <col min="14605" max="14605" width="24.85546875" style="28" customWidth="1"/>
    <col min="14606" max="14606" width="25" style="28" customWidth="1"/>
    <col min="14607" max="14607" width="26" style="28" customWidth="1"/>
    <col min="14608" max="14608" width="16.5703125" style="28" customWidth="1"/>
    <col min="14609" max="14609" width="40.28515625" style="28" customWidth="1"/>
    <col min="14610" max="14610" width="24.140625" style="28" customWidth="1"/>
    <col min="14611" max="14611" width="36.28515625" style="28" customWidth="1"/>
    <col min="14612" max="14612" width="50.7109375" style="28" customWidth="1"/>
    <col min="14613" max="14848" width="9.140625" style="28"/>
    <col min="14849" max="14849" width="8.28515625" style="28" customWidth="1"/>
    <col min="14850" max="14850" width="9.140625" style="28"/>
    <col min="14851" max="14851" width="27" style="28" customWidth="1"/>
    <col min="14852" max="14852" width="9.140625" style="28"/>
    <col min="14853" max="14853" width="13" style="28" customWidth="1"/>
    <col min="14854" max="14854" width="20" style="28" customWidth="1"/>
    <col min="14855" max="14856" width="13.5703125" style="28" customWidth="1"/>
    <col min="14857" max="14857" width="19.85546875" style="28" bestFit="1" customWidth="1"/>
    <col min="14858" max="14858" width="10" style="28" customWidth="1"/>
    <col min="14859" max="14859" width="9.140625" style="28"/>
    <col min="14860" max="14860" width="20.28515625" style="28" customWidth="1"/>
    <col min="14861" max="14861" width="24.85546875" style="28" customWidth="1"/>
    <col min="14862" max="14862" width="25" style="28" customWidth="1"/>
    <col min="14863" max="14863" width="26" style="28" customWidth="1"/>
    <col min="14864" max="14864" width="16.5703125" style="28" customWidth="1"/>
    <col min="14865" max="14865" width="40.28515625" style="28" customWidth="1"/>
    <col min="14866" max="14866" width="24.140625" style="28" customWidth="1"/>
    <col min="14867" max="14867" width="36.28515625" style="28" customWidth="1"/>
    <col min="14868" max="14868" width="50.7109375" style="28" customWidth="1"/>
    <col min="14869" max="15104" width="9.140625" style="28"/>
    <col min="15105" max="15105" width="8.28515625" style="28" customWidth="1"/>
    <col min="15106" max="15106" width="9.140625" style="28"/>
    <col min="15107" max="15107" width="27" style="28" customWidth="1"/>
    <col min="15108" max="15108" width="9.140625" style="28"/>
    <col min="15109" max="15109" width="13" style="28" customWidth="1"/>
    <col min="15110" max="15110" width="20" style="28" customWidth="1"/>
    <col min="15111" max="15112" width="13.5703125" style="28" customWidth="1"/>
    <col min="15113" max="15113" width="19.85546875" style="28" bestFit="1" customWidth="1"/>
    <col min="15114" max="15114" width="10" style="28" customWidth="1"/>
    <col min="15115" max="15115" width="9.140625" style="28"/>
    <col min="15116" max="15116" width="20.28515625" style="28" customWidth="1"/>
    <col min="15117" max="15117" width="24.85546875" style="28" customWidth="1"/>
    <col min="15118" max="15118" width="25" style="28" customWidth="1"/>
    <col min="15119" max="15119" width="26" style="28" customWidth="1"/>
    <col min="15120" max="15120" width="16.5703125" style="28" customWidth="1"/>
    <col min="15121" max="15121" width="40.28515625" style="28" customWidth="1"/>
    <col min="15122" max="15122" width="24.140625" style="28" customWidth="1"/>
    <col min="15123" max="15123" width="36.28515625" style="28" customWidth="1"/>
    <col min="15124" max="15124" width="50.7109375" style="28" customWidth="1"/>
    <col min="15125" max="15360" width="9.140625" style="28"/>
    <col min="15361" max="15361" width="8.28515625" style="28" customWidth="1"/>
    <col min="15362" max="15362" width="9.140625" style="28"/>
    <col min="15363" max="15363" width="27" style="28" customWidth="1"/>
    <col min="15364" max="15364" width="9.140625" style="28"/>
    <col min="15365" max="15365" width="13" style="28" customWidth="1"/>
    <col min="15366" max="15366" width="20" style="28" customWidth="1"/>
    <col min="15367" max="15368" width="13.5703125" style="28" customWidth="1"/>
    <col min="15369" max="15369" width="19.85546875" style="28" bestFit="1" customWidth="1"/>
    <col min="15370" max="15370" width="10" style="28" customWidth="1"/>
    <col min="15371" max="15371" width="9.140625" style="28"/>
    <col min="15372" max="15372" width="20.28515625" style="28" customWidth="1"/>
    <col min="15373" max="15373" width="24.85546875" style="28" customWidth="1"/>
    <col min="15374" max="15374" width="25" style="28" customWidth="1"/>
    <col min="15375" max="15375" width="26" style="28" customWidth="1"/>
    <col min="15376" max="15376" width="16.5703125" style="28" customWidth="1"/>
    <col min="15377" max="15377" width="40.28515625" style="28" customWidth="1"/>
    <col min="15378" max="15378" width="24.140625" style="28" customWidth="1"/>
    <col min="15379" max="15379" width="36.28515625" style="28" customWidth="1"/>
    <col min="15380" max="15380" width="50.7109375" style="28" customWidth="1"/>
    <col min="15381" max="15616" width="9.140625" style="28"/>
    <col min="15617" max="15617" width="8.28515625" style="28" customWidth="1"/>
    <col min="15618" max="15618" width="9.140625" style="28"/>
    <col min="15619" max="15619" width="27" style="28" customWidth="1"/>
    <col min="15620" max="15620" width="9.140625" style="28"/>
    <col min="15621" max="15621" width="13" style="28" customWidth="1"/>
    <col min="15622" max="15622" width="20" style="28" customWidth="1"/>
    <col min="15623" max="15624" width="13.5703125" style="28" customWidth="1"/>
    <col min="15625" max="15625" width="19.85546875" style="28" bestFit="1" customWidth="1"/>
    <col min="15626" max="15626" width="10" style="28" customWidth="1"/>
    <col min="15627" max="15627" width="9.140625" style="28"/>
    <col min="15628" max="15628" width="20.28515625" style="28" customWidth="1"/>
    <col min="15629" max="15629" width="24.85546875" style="28" customWidth="1"/>
    <col min="15630" max="15630" width="25" style="28" customWidth="1"/>
    <col min="15631" max="15631" width="26" style="28" customWidth="1"/>
    <col min="15632" max="15632" width="16.5703125" style="28" customWidth="1"/>
    <col min="15633" max="15633" width="40.28515625" style="28" customWidth="1"/>
    <col min="15634" max="15634" width="24.140625" style="28" customWidth="1"/>
    <col min="15635" max="15635" width="36.28515625" style="28" customWidth="1"/>
    <col min="15636" max="15636" width="50.7109375" style="28" customWidth="1"/>
    <col min="15637" max="15872" width="9.140625" style="28"/>
    <col min="15873" max="15873" width="8.28515625" style="28" customWidth="1"/>
    <col min="15874" max="15874" width="9.140625" style="28"/>
    <col min="15875" max="15875" width="27" style="28" customWidth="1"/>
    <col min="15876" max="15876" width="9.140625" style="28"/>
    <col min="15877" max="15877" width="13" style="28" customWidth="1"/>
    <col min="15878" max="15878" width="20" style="28" customWidth="1"/>
    <col min="15879" max="15880" width="13.5703125" style="28" customWidth="1"/>
    <col min="15881" max="15881" width="19.85546875" style="28" bestFit="1" customWidth="1"/>
    <col min="15882" max="15882" width="10" style="28" customWidth="1"/>
    <col min="15883" max="15883" width="9.140625" style="28"/>
    <col min="15884" max="15884" width="20.28515625" style="28" customWidth="1"/>
    <col min="15885" max="15885" width="24.85546875" style="28" customWidth="1"/>
    <col min="15886" max="15886" width="25" style="28" customWidth="1"/>
    <col min="15887" max="15887" width="26" style="28" customWidth="1"/>
    <col min="15888" max="15888" width="16.5703125" style="28" customWidth="1"/>
    <col min="15889" max="15889" width="40.28515625" style="28" customWidth="1"/>
    <col min="15890" max="15890" width="24.140625" style="28" customWidth="1"/>
    <col min="15891" max="15891" width="36.28515625" style="28" customWidth="1"/>
    <col min="15892" max="15892" width="50.7109375" style="28" customWidth="1"/>
    <col min="15893" max="16128" width="9.140625" style="28"/>
    <col min="16129" max="16129" width="8.28515625" style="28" customWidth="1"/>
    <col min="16130" max="16130" width="9.140625" style="28"/>
    <col min="16131" max="16131" width="27" style="28" customWidth="1"/>
    <col min="16132" max="16132" width="9.140625" style="28"/>
    <col min="16133" max="16133" width="13" style="28" customWidth="1"/>
    <col min="16134" max="16134" width="20" style="28" customWidth="1"/>
    <col min="16135" max="16136" width="13.5703125" style="28" customWidth="1"/>
    <col min="16137" max="16137" width="19.85546875" style="28" bestFit="1" customWidth="1"/>
    <col min="16138" max="16138" width="10" style="28" customWidth="1"/>
    <col min="16139" max="16139" width="9.140625" style="28"/>
    <col min="16140" max="16140" width="20.28515625" style="28" customWidth="1"/>
    <col min="16141" max="16141" width="24.85546875" style="28" customWidth="1"/>
    <col min="16142" max="16142" width="25" style="28" customWidth="1"/>
    <col min="16143" max="16143" width="26" style="28" customWidth="1"/>
    <col min="16144" max="16144" width="16.5703125" style="28" customWidth="1"/>
    <col min="16145" max="16145" width="40.28515625" style="28" customWidth="1"/>
    <col min="16146" max="16146" width="24.140625" style="28" customWidth="1"/>
    <col min="16147" max="16147" width="36.28515625" style="28" customWidth="1"/>
    <col min="16148" max="16148" width="50.7109375" style="28" customWidth="1"/>
    <col min="16149" max="16384" width="9.140625" style="28"/>
  </cols>
  <sheetData>
    <row r="2" spans="1:20" ht="21">
      <c r="A2" s="1"/>
      <c r="B2" s="117" t="s">
        <v>242</v>
      </c>
      <c r="C2" s="117"/>
      <c r="D2" s="117"/>
      <c r="E2" s="117"/>
      <c r="F2" s="117"/>
      <c r="G2" s="117"/>
      <c r="H2" s="117"/>
      <c r="I2" s="117"/>
      <c r="J2" s="117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5.75">
      <c r="B3" s="119" t="s">
        <v>243</v>
      </c>
      <c r="C3" s="119"/>
      <c r="D3" s="119"/>
      <c r="E3" s="119"/>
      <c r="F3" s="119"/>
      <c r="G3" s="143"/>
      <c r="H3" s="143"/>
      <c r="I3" s="143"/>
      <c r="J3" s="143"/>
    </row>
    <row r="5" spans="1:20">
      <c r="A5" s="115" t="s">
        <v>2</v>
      </c>
      <c r="B5" s="115" t="s">
        <v>3</v>
      </c>
      <c r="C5" s="115" t="s">
        <v>4</v>
      </c>
      <c r="D5" s="115" t="s">
        <v>5</v>
      </c>
      <c r="E5" s="115" t="s">
        <v>6</v>
      </c>
      <c r="F5" s="115" t="s">
        <v>7</v>
      </c>
      <c r="G5" s="115" t="s">
        <v>8</v>
      </c>
      <c r="H5" s="115" t="s">
        <v>9</v>
      </c>
      <c r="I5" s="115" t="s">
        <v>10</v>
      </c>
      <c r="J5" s="115" t="s">
        <v>11</v>
      </c>
      <c r="K5" s="130" t="s">
        <v>12</v>
      </c>
      <c r="L5" s="131"/>
      <c r="M5" s="115" t="s">
        <v>13</v>
      </c>
      <c r="N5" s="115" t="s">
        <v>14</v>
      </c>
      <c r="O5" s="132" t="s">
        <v>15</v>
      </c>
      <c r="P5" s="115" t="s">
        <v>16</v>
      </c>
      <c r="Q5" s="115" t="s">
        <v>17</v>
      </c>
      <c r="R5" s="115" t="s">
        <v>18</v>
      </c>
      <c r="S5" s="115" t="s">
        <v>19</v>
      </c>
      <c r="T5" s="115" t="s">
        <v>20</v>
      </c>
    </row>
    <row r="6" spans="1:20" ht="57" customHeight="1">
      <c r="A6" s="116"/>
      <c r="B6" s="116"/>
      <c r="C6" s="116"/>
      <c r="D6" s="116"/>
      <c r="E6" s="116"/>
      <c r="F6" s="116"/>
      <c r="G6" s="116"/>
      <c r="H6" s="116"/>
      <c r="I6" s="116"/>
      <c r="J6" s="121"/>
      <c r="K6" s="2">
        <v>2016</v>
      </c>
      <c r="L6" s="2">
        <v>2017</v>
      </c>
      <c r="M6" s="116"/>
      <c r="N6" s="116"/>
      <c r="O6" s="133"/>
      <c r="P6" s="116"/>
      <c r="Q6" s="121"/>
      <c r="R6" s="116"/>
      <c r="S6" s="116"/>
      <c r="T6" s="116"/>
    </row>
    <row r="7" spans="1:20" s="22" customFormat="1" ht="190.5" customHeight="1">
      <c r="A7" s="35">
        <v>1</v>
      </c>
      <c r="B7" s="35" t="s">
        <v>120</v>
      </c>
      <c r="C7" s="35" t="s">
        <v>244</v>
      </c>
      <c r="D7" s="35">
        <v>1</v>
      </c>
      <c r="E7" s="35" t="s">
        <v>245</v>
      </c>
      <c r="F7" s="35" t="s">
        <v>24</v>
      </c>
      <c r="G7" s="35" t="s">
        <v>246</v>
      </c>
      <c r="H7" s="35" t="s">
        <v>247</v>
      </c>
      <c r="I7" s="62">
        <v>50000</v>
      </c>
      <c r="J7" s="62">
        <v>50000</v>
      </c>
      <c r="K7" s="93" t="s">
        <v>85</v>
      </c>
      <c r="L7" s="35" t="s">
        <v>24</v>
      </c>
      <c r="M7" s="35" t="s">
        <v>248</v>
      </c>
      <c r="N7" s="35" t="s">
        <v>249</v>
      </c>
      <c r="O7" s="35" t="s">
        <v>250</v>
      </c>
      <c r="P7" s="35" t="s">
        <v>251</v>
      </c>
      <c r="Q7" s="35" t="s">
        <v>252</v>
      </c>
      <c r="R7" s="35" t="s">
        <v>253</v>
      </c>
      <c r="S7" s="35" t="s">
        <v>150</v>
      </c>
      <c r="T7" s="35" t="s">
        <v>254</v>
      </c>
    </row>
    <row r="8" spans="1:20" s="21" customFormat="1" ht="181.5" customHeight="1">
      <c r="A8" s="35">
        <v>2</v>
      </c>
      <c r="B8" s="35" t="s">
        <v>182</v>
      </c>
      <c r="C8" s="35" t="s">
        <v>255</v>
      </c>
      <c r="D8" s="35">
        <v>12</v>
      </c>
      <c r="E8" s="35" t="s">
        <v>245</v>
      </c>
      <c r="F8" s="35" t="s">
        <v>24</v>
      </c>
      <c r="G8" s="35" t="s">
        <v>256</v>
      </c>
      <c r="H8" s="35" t="s">
        <v>257</v>
      </c>
      <c r="I8" s="62">
        <v>60000</v>
      </c>
      <c r="J8" s="62">
        <v>60000</v>
      </c>
      <c r="K8" s="35" t="s">
        <v>38</v>
      </c>
      <c r="L8" s="35" t="s">
        <v>24</v>
      </c>
      <c r="M8" s="35" t="s">
        <v>258</v>
      </c>
      <c r="N8" s="35" t="s">
        <v>249</v>
      </c>
      <c r="O8" s="35" t="s">
        <v>259</v>
      </c>
      <c r="P8" s="35" t="s">
        <v>178</v>
      </c>
      <c r="Q8" s="35" t="s">
        <v>260</v>
      </c>
      <c r="R8" s="35" t="s">
        <v>253</v>
      </c>
      <c r="S8" s="35" t="s">
        <v>150</v>
      </c>
      <c r="T8" s="35" t="s">
        <v>202</v>
      </c>
    </row>
    <row r="9" spans="1:20" s="22" customFormat="1" ht="251.25" customHeight="1">
      <c r="A9" s="35">
        <v>3</v>
      </c>
      <c r="B9" s="35" t="s">
        <v>261</v>
      </c>
      <c r="C9" s="35" t="s">
        <v>262</v>
      </c>
      <c r="D9" s="35">
        <v>1</v>
      </c>
      <c r="E9" s="35" t="s">
        <v>263</v>
      </c>
      <c r="F9" s="35" t="s">
        <v>24</v>
      </c>
      <c r="G9" s="35" t="s">
        <v>264</v>
      </c>
      <c r="H9" s="35" t="s">
        <v>265</v>
      </c>
      <c r="I9" s="62">
        <v>4081</v>
      </c>
      <c r="J9" s="62">
        <v>4081</v>
      </c>
      <c r="K9" s="35" t="s">
        <v>266</v>
      </c>
      <c r="L9" s="35" t="s">
        <v>24</v>
      </c>
      <c r="M9" s="35" t="s">
        <v>271</v>
      </c>
      <c r="N9" s="35" t="s">
        <v>267</v>
      </c>
      <c r="O9" s="35" t="s">
        <v>268</v>
      </c>
      <c r="P9" s="35" t="s">
        <v>269</v>
      </c>
      <c r="Q9" s="35" t="s">
        <v>270</v>
      </c>
      <c r="R9" s="35" t="s">
        <v>253</v>
      </c>
      <c r="S9" s="35" t="s">
        <v>32</v>
      </c>
      <c r="T9" s="35" t="s">
        <v>202</v>
      </c>
    </row>
    <row r="10" spans="1:20" s="22" customFormat="1" ht="233.25" customHeight="1">
      <c r="A10" s="35">
        <v>4</v>
      </c>
      <c r="B10" s="35" t="s">
        <v>182</v>
      </c>
      <c r="C10" s="35" t="s">
        <v>272</v>
      </c>
      <c r="D10" s="35">
        <v>1</v>
      </c>
      <c r="E10" s="35" t="s">
        <v>263</v>
      </c>
      <c r="F10" s="35" t="s">
        <v>24</v>
      </c>
      <c r="G10" s="35" t="s">
        <v>273</v>
      </c>
      <c r="H10" s="35" t="s">
        <v>265</v>
      </c>
      <c r="I10" s="62">
        <v>35000</v>
      </c>
      <c r="J10" s="62">
        <v>35000</v>
      </c>
      <c r="K10" s="35" t="s">
        <v>67</v>
      </c>
      <c r="L10" s="35" t="s">
        <v>24</v>
      </c>
      <c r="M10" s="35" t="s">
        <v>271</v>
      </c>
      <c r="N10" s="35" t="s">
        <v>274</v>
      </c>
      <c r="O10" s="35" t="s">
        <v>275</v>
      </c>
      <c r="P10" s="35" t="s">
        <v>269</v>
      </c>
      <c r="Q10" s="35" t="s">
        <v>276</v>
      </c>
      <c r="R10" s="35" t="s">
        <v>253</v>
      </c>
      <c r="S10" s="35" t="s">
        <v>150</v>
      </c>
      <c r="T10" s="35" t="s">
        <v>202</v>
      </c>
    </row>
    <row r="11" spans="1:20" s="22" customFormat="1" ht="235.5" customHeight="1">
      <c r="A11" s="35">
        <v>5</v>
      </c>
      <c r="B11" s="35" t="s">
        <v>261</v>
      </c>
      <c r="C11" s="35" t="s">
        <v>277</v>
      </c>
      <c r="D11" s="35">
        <v>1</v>
      </c>
      <c r="E11" s="35" t="s">
        <v>263</v>
      </c>
      <c r="F11" s="35" t="s">
        <v>24</v>
      </c>
      <c r="G11" s="35" t="s">
        <v>264</v>
      </c>
      <c r="H11" s="35" t="s">
        <v>265</v>
      </c>
      <c r="I11" s="62">
        <v>10000</v>
      </c>
      <c r="J11" s="62">
        <v>10000</v>
      </c>
      <c r="K11" s="35" t="s">
        <v>278</v>
      </c>
      <c r="L11" s="35" t="s">
        <v>24</v>
      </c>
      <c r="M11" s="35" t="s">
        <v>271</v>
      </c>
      <c r="N11" s="35" t="s">
        <v>267</v>
      </c>
      <c r="O11" s="35" t="s">
        <v>279</v>
      </c>
      <c r="P11" s="35" t="s">
        <v>269</v>
      </c>
      <c r="Q11" s="35" t="s">
        <v>270</v>
      </c>
      <c r="R11" s="35" t="s">
        <v>280</v>
      </c>
      <c r="S11" s="35" t="s">
        <v>150</v>
      </c>
      <c r="T11" s="35" t="s">
        <v>202</v>
      </c>
    </row>
    <row r="12" spans="1:20" s="22" customFormat="1" ht="190.5" customHeight="1">
      <c r="A12" s="35">
        <v>6</v>
      </c>
      <c r="B12" s="35" t="s">
        <v>289</v>
      </c>
      <c r="C12" s="35" t="s">
        <v>281</v>
      </c>
      <c r="D12" s="35" t="s">
        <v>24</v>
      </c>
      <c r="E12" s="35" t="s">
        <v>24</v>
      </c>
      <c r="F12" s="35" t="s">
        <v>24</v>
      </c>
      <c r="G12" s="35" t="s">
        <v>282</v>
      </c>
      <c r="H12" s="35" t="s">
        <v>283</v>
      </c>
      <c r="I12" s="62">
        <v>200000</v>
      </c>
      <c r="J12" s="62">
        <v>200000</v>
      </c>
      <c r="K12" s="35" t="s">
        <v>85</v>
      </c>
      <c r="L12" s="35" t="s">
        <v>24</v>
      </c>
      <c r="M12" s="35" t="s">
        <v>284</v>
      </c>
      <c r="N12" s="35" t="s">
        <v>285</v>
      </c>
      <c r="O12" s="35" t="s">
        <v>286</v>
      </c>
      <c r="P12" s="35" t="s">
        <v>251</v>
      </c>
      <c r="Q12" s="35" t="s">
        <v>252</v>
      </c>
      <c r="R12" s="35" t="s">
        <v>253</v>
      </c>
      <c r="S12" s="35" t="s">
        <v>287</v>
      </c>
      <c r="T12" s="35" t="s">
        <v>288</v>
      </c>
    </row>
    <row r="13" spans="1:20" s="21" customFormat="1" ht="182.25" customHeight="1">
      <c r="A13" s="35">
        <v>7</v>
      </c>
      <c r="B13" s="35" t="s">
        <v>290</v>
      </c>
      <c r="C13" s="35" t="s">
        <v>291</v>
      </c>
      <c r="D13" s="35" t="s">
        <v>24</v>
      </c>
      <c r="E13" s="35" t="s">
        <v>24</v>
      </c>
      <c r="F13" s="35">
        <v>1</v>
      </c>
      <c r="G13" s="35" t="s">
        <v>282</v>
      </c>
      <c r="H13" s="35" t="s">
        <v>292</v>
      </c>
      <c r="I13" s="62">
        <v>50000</v>
      </c>
      <c r="J13" s="62">
        <v>50000</v>
      </c>
      <c r="K13" s="88" t="s">
        <v>38</v>
      </c>
      <c r="L13" s="35" t="s">
        <v>24</v>
      </c>
      <c r="M13" s="35" t="s">
        <v>284</v>
      </c>
      <c r="N13" s="35" t="s">
        <v>285</v>
      </c>
      <c r="O13" s="35" t="s">
        <v>293</v>
      </c>
      <c r="P13" s="35" t="s">
        <v>294</v>
      </c>
      <c r="Q13" s="35" t="s">
        <v>252</v>
      </c>
      <c r="R13" s="35" t="s">
        <v>253</v>
      </c>
      <c r="S13" s="35" t="s">
        <v>287</v>
      </c>
      <c r="T13" s="35" t="s">
        <v>295</v>
      </c>
    </row>
    <row r="14" spans="1:20" s="21" customFormat="1" ht="168" customHeight="1">
      <c r="A14" s="35">
        <v>8</v>
      </c>
      <c r="B14" s="35" t="s">
        <v>163</v>
      </c>
      <c r="C14" s="35" t="s">
        <v>296</v>
      </c>
      <c r="D14" s="35" t="s">
        <v>24</v>
      </c>
      <c r="E14" s="35" t="s">
        <v>297</v>
      </c>
      <c r="F14" s="35" t="s">
        <v>24</v>
      </c>
      <c r="G14" s="35" t="s">
        <v>298</v>
      </c>
      <c r="H14" s="35" t="s">
        <v>299</v>
      </c>
      <c r="I14" s="62">
        <v>280000</v>
      </c>
      <c r="J14" s="62">
        <v>280000</v>
      </c>
      <c r="K14" s="35" t="s">
        <v>85</v>
      </c>
      <c r="L14" s="35" t="s">
        <v>24</v>
      </c>
      <c r="M14" s="35" t="s">
        <v>300</v>
      </c>
      <c r="N14" s="35" t="s">
        <v>301</v>
      </c>
      <c r="O14" s="35" t="s">
        <v>302</v>
      </c>
      <c r="P14" s="35" t="s">
        <v>303</v>
      </c>
      <c r="Q14" s="35" t="s">
        <v>24</v>
      </c>
      <c r="R14" s="35" t="s">
        <v>304</v>
      </c>
      <c r="S14" s="35" t="s">
        <v>287</v>
      </c>
      <c r="T14" s="35" t="s">
        <v>305</v>
      </c>
    </row>
    <row r="15" spans="1:20" s="21" customFormat="1" ht="162" customHeight="1">
      <c r="A15" s="35">
        <v>9</v>
      </c>
      <c r="B15" s="35" t="s">
        <v>163</v>
      </c>
      <c r="C15" s="35" t="s">
        <v>306</v>
      </c>
      <c r="D15" s="35" t="s">
        <v>24</v>
      </c>
      <c r="E15" s="35" t="s">
        <v>307</v>
      </c>
      <c r="F15" s="35" t="s">
        <v>24</v>
      </c>
      <c r="G15" s="35" t="s">
        <v>298</v>
      </c>
      <c r="H15" s="35" t="s">
        <v>308</v>
      </c>
      <c r="I15" s="62">
        <v>35000</v>
      </c>
      <c r="J15" s="62">
        <v>35000</v>
      </c>
      <c r="K15" s="35" t="s">
        <v>67</v>
      </c>
      <c r="L15" s="35"/>
      <c r="M15" s="35" t="s">
        <v>309</v>
      </c>
      <c r="N15" s="35" t="s">
        <v>310</v>
      </c>
      <c r="O15" s="35" t="s">
        <v>311</v>
      </c>
      <c r="P15" s="35" t="s">
        <v>303</v>
      </c>
      <c r="Q15" s="35" t="s">
        <v>24</v>
      </c>
      <c r="R15" s="35" t="s">
        <v>312</v>
      </c>
      <c r="S15" s="35" t="s">
        <v>287</v>
      </c>
      <c r="T15" s="35" t="s">
        <v>305</v>
      </c>
    </row>
    <row r="16" spans="1:20" s="22" customFormat="1" ht="241.5" customHeight="1">
      <c r="A16" s="35">
        <v>10</v>
      </c>
      <c r="B16" s="35" t="s">
        <v>313</v>
      </c>
      <c r="C16" s="35" t="s">
        <v>121</v>
      </c>
      <c r="D16" s="35" t="s">
        <v>24</v>
      </c>
      <c r="E16" s="35" t="s">
        <v>24</v>
      </c>
      <c r="F16" s="35" t="s">
        <v>24</v>
      </c>
      <c r="G16" s="35" t="s">
        <v>298</v>
      </c>
      <c r="H16" s="35" t="s">
        <v>314</v>
      </c>
      <c r="I16" s="62">
        <v>100000</v>
      </c>
      <c r="J16" s="62">
        <v>100000</v>
      </c>
      <c r="K16" s="35" t="s">
        <v>38</v>
      </c>
      <c r="L16" s="35" t="s">
        <v>24</v>
      </c>
      <c r="M16" s="35" t="s">
        <v>284</v>
      </c>
      <c r="N16" s="35" t="s">
        <v>315</v>
      </c>
      <c r="O16" s="35" t="s">
        <v>316</v>
      </c>
      <c r="P16" s="35" t="s">
        <v>269</v>
      </c>
      <c r="Q16" s="35" t="s">
        <v>252</v>
      </c>
      <c r="R16" s="35" t="s">
        <v>304</v>
      </c>
      <c r="S16" s="35" t="s">
        <v>287</v>
      </c>
      <c r="T16" s="35" t="s">
        <v>305</v>
      </c>
    </row>
    <row r="17" spans="1:20" s="21" customFormat="1" ht="288">
      <c r="A17" s="35">
        <v>11</v>
      </c>
      <c r="B17" s="35" t="s">
        <v>317</v>
      </c>
      <c r="C17" s="35" t="s">
        <v>140</v>
      </c>
      <c r="D17" s="35" t="s">
        <v>24</v>
      </c>
      <c r="E17" s="35" t="s">
        <v>24</v>
      </c>
      <c r="F17" s="35" t="s">
        <v>24</v>
      </c>
      <c r="G17" s="35" t="s">
        <v>298</v>
      </c>
      <c r="H17" s="35" t="s">
        <v>318</v>
      </c>
      <c r="I17" s="62">
        <v>0</v>
      </c>
      <c r="J17" s="62">
        <v>0</v>
      </c>
      <c r="K17" s="35" t="s">
        <v>38</v>
      </c>
      <c r="L17" s="35" t="s">
        <v>24</v>
      </c>
      <c r="M17" s="35" t="s">
        <v>284</v>
      </c>
      <c r="N17" s="35" t="s">
        <v>319</v>
      </c>
      <c r="O17" s="35" t="s">
        <v>259</v>
      </c>
      <c r="P17" s="35" t="s">
        <v>269</v>
      </c>
      <c r="Q17" s="35" t="s">
        <v>252</v>
      </c>
      <c r="R17" s="35" t="s">
        <v>253</v>
      </c>
      <c r="S17" s="35" t="s">
        <v>287</v>
      </c>
      <c r="T17" s="35" t="s">
        <v>202</v>
      </c>
    </row>
    <row r="18" spans="1:20" s="22" customFormat="1" ht="144">
      <c r="A18" s="35">
        <v>12</v>
      </c>
      <c r="B18" s="35" t="s">
        <v>320</v>
      </c>
      <c r="C18" s="35" t="s">
        <v>321</v>
      </c>
      <c r="D18" s="35" t="s">
        <v>24</v>
      </c>
      <c r="E18" s="35" t="s">
        <v>24</v>
      </c>
      <c r="F18" s="35" t="s">
        <v>24</v>
      </c>
      <c r="G18" s="35" t="s">
        <v>322</v>
      </c>
      <c r="H18" s="35" t="s">
        <v>323</v>
      </c>
      <c r="I18" s="62">
        <v>35919</v>
      </c>
      <c r="J18" s="62">
        <v>35919</v>
      </c>
      <c r="K18" s="35" t="s">
        <v>38</v>
      </c>
      <c r="L18" s="35" t="s">
        <v>24</v>
      </c>
      <c r="M18" s="35" t="s">
        <v>324</v>
      </c>
      <c r="N18" s="35" t="s">
        <v>325</v>
      </c>
      <c r="O18" s="35" t="s">
        <v>326</v>
      </c>
      <c r="P18" s="35" t="s">
        <v>69</v>
      </c>
      <c r="Q18" s="35" t="s">
        <v>252</v>
      </c>
      <c r="R18" s="35" t="s">
        <v>327</v>
      </c>
      <c r="S18" s="35" t="s">
        <v>328</v>
      </c>
      <c r="T18" s="35" t="s">
        <v>329</v>
      </c>
    </row>
    <row r="19" spans="1:20" s="22" customFormat="1" ht="171" customHeight="1">
      <c r="A19" s="35">
        <v>13</v>
      </c>
      <c r="B19" s="35" t="s">
        <v>330</v>
      </c>
      <c r="C19" s="35" t="s">
        <v>331</v>
      </c>
      <c r="D19" s="35" t="s">
        <v>24</v>
      </c>
      <c r="E19" s="35" t="s">
        <v>337</v>
      </c>
      <c r="F19" s="35" t="s">
        <v>24</v>
      </c>
      <c r="G19" s="35" t="s">
        <v>246</v>
      </c>
      <c r="H19" s="35" t="s">
        <v>332</v>
      </c>
      <c r="I19" s="62">
        <v>40000</v>
      </c>
      <c r="J19" s="62">
        <v>40000</v>
      </c>
      <c r="K19" s="35" t="s">
        <v>67</v>
      </c>
      <c r="L19" s="35" t="s">
        <v>24</v>
      </c>
      <c r="M19" s="35" t="s">
        <v>333</v>
      </c>
      <c r="N19" s="35" t="s">
        <v>334</v>
      </c>
      <c r="O19" s="35" t="s">
        <v>335</v>
      </c>
      <c r="P19" s="35" t="s">
        <v>178</v>
      </c>
      <c r="Q19" s="35" t="s">
        <v>252</v>
      </c>
      <c r="R19" s="35" t="s">
        <v>253</v>
      </c>
      <c r="S19" s="35" t="s">
        <v>150</v>
      </c>
      <c r="T19" s="35" t="s">
        <v>336</v>
      </c>
    </row>
    <row r="22" spans="1:20" s="77" customFormat="1" ht="20.100000000000001" customHeight="1">
      <c r="E22" s="28"/>
      <c r="F22" s="28"/>
      <c r="G22" s="28"/>
      <c r="H22" s="28"/>
      <c r="I22" s="28"/>
      <c r="K22" s="139" t="s">
        <v>79</v>
      </c>
      <c r="L22" s="139"/>
      <c r="M22" s="139"/>
      <c r="N22" s="139"/>
      <c r="O22" s="139"/>
    </row>
    <row r="23" spans="1:20" s="77" customFormat="1">
      <c r="E23" s="28"/>
      <c r="F23" s="28"/>
      <c r="G23" s="28"/>
      <c r="H23" s="28"/>
      <c r="I23" s="28"/>
      <c r="K23" s="127">
        <f>I7+I8+I9+I10+I11+I12+I13+I14+I15+I16+I18+I19</f>
        <v>900000</v>
      </c>
      <c r="L23" s="128"/>
      <c r="M23" s="128"/>
      <c r="N23" s="128"/>
      <c r="O23" s="129"/>
    </row>
    <row r="24" spans="1:20" s="77" customFormat="1" ht="20.100000000000001" customHeight="1">
      <c r="E24" s="28"/>
      <c r="F24" s="28"/>
      <c r="G24" s="28"/>
      <c r="H24" s="28"/>
      <c r="I24" s="28"/>
    </row>
    <row r="25" spans="1:20" s="77" customFormat="1" ht="15" customHeight="1">
      <c r="E25" s="28"/>
      <c r="F25" s="28"/>
      <c r="G25" s="28"/>
      <c r="H25" s="28"/>
      <c r="I25" s="28"/>
      <c r="K25" s="136" t="s">
        <v>980</v>
      </c>
      <c r="L25" s="137"/>
      <c r="M25" s="137"/>
      <c r="N25" s="137"/>
      <c r="O25" s="138"/>
    </row>
    <row r="26" spans="1:20" s="77" customFormat="1">
      <c r="E26" s="28"/>
      <c r="F26" s="28"/>
      <c r="G26" s="28"/>
      <c r="H26" s="28"/>
      <c r="I26" s="28"/>
      <c r="K26" s="123">
        <f>SUM(J7:J19)</f>
        <v>900000</v>
      </c>
      <c r="L26" s="124"/>
      <c r="M26" s="124"/>
      <c r="N26" s="124"/>
      <c r="O26" s="125"/>
    </row>
  </sheetData>
  <mergeCells count="25">
    <mergeCell ref="A5:A6"/>
    <mergeCell ref="B5:B6"/>
    <mergeCell ref="C5:C6"/>
    <mergeCell ref="D5:D6"/>
    <mergeCell ref="E5:E6"/>
    <mergeCell ref="T5:T6"/>
    <mergeCell ref="K22:O22"/>
    <mergeCell ref="K23:O23"/>
    <mergeCell ref="O5:O6"/>
    <mergeCell ref="B2:T2"/>
    <mergeCell ref="B3:J3"/>
    <mergeCell ref="F5:F6"/>
    <mergeCell ref="G5:G6"/>
    <mergeCell ref="H5:H6"/>
    <mergeCell ref="I5:I6"/>
    <mergeCell ref="J5:J6"/>
    <mergeCell ref="K5:L5"/>
    <mergeCell ref="M5:M6"/>
    <mergeCell ref="N5:N6"/>
    <mergeCell ref="P5:P6"/>
    <mergeCell ref="K25:O25"/>
    <mergeCell ref="K26:O26"/>
    <mergeCell ref="Q5:Q6"/>
    <mergeCell ref="R5:R6"/>
    <mergeCell ref="S5:S6"/>
  </mergeCells>
  <pageMargins left="0.11811023622047245" right="0.11811023622047245" top="0.35433070866141736" bottom="0.35433070866141736" header="0.31496062992125984" footer="0.31496062992125984"/>
  <pageSetup paperSize="8" scale="5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pageSetUpPr fitToPage="1"/>
  </sheetPr>
  <dimension ref="A2:U20"/>
  <sheetViews>
    <sheetView zoomScale="50" zoomScaleNormal="50" workbookViewId="0">
      <selection activeCell="F7" sqref="F7"/>
    </sheetView>
  </sheetViews>
  <sheetFormatPr defaultColWidth="9.140625" defaultRowHeight="15"/>
  <cols>
    <col min="1" max="1" width="8.28515625" style="31" customWidth="1"/>
    <col min="2" max="2" width="9.140625" style="31"/>
    <col min="3" max="3" width="27" style="31" customWidth="1"/>
    <col min="4" max="4" width="9.140625" style="31"/>
    <col min="5" max="5" width="13" style="31" customWidth="1"/>
    <col min="6" max="6" width="20" style="31" customWidth="1"/>
    <col min="7" max="8" width="13.5703125" style="31" customWidth="1"/>
    <col min="9" max="9" width="19.85546875" style="31" bestFit="1" customWidth="1"/>
    <col min="10" max="11" width="9.140625" style="31"/>
    <col min="12" max="12" width="20.28515625" style="31" customWidth="1"/>
    <col min="13" max="13" width="24.85546875" style="31" customWidth="1"/>
    <col min="14" max="14" width="25" style="31" customWidth="1"/>
    <col min="15" max="15" width="26" style="31" customWidth="1"/>
    <col min="16" max="16" width="16.5703125" style="31" customWidth="1"/>
    <col min="17" max="17" width="40.28515625" style="31" customWidth="1"/>
    <col min="18" max="18" width="24.140625" style="31" customWidth="1"/>
    <col min="19" max="19" width="36.28515625" style="31" customWidth="1"/>
    <col min="20" max="20" width="50.7109375" style="31" customWidth="1"/>
    <col min="21" max="256" width="9.140625" style="31"/>
    <col min="257" max="257" width="8.28515625" style="31" customWidth="1"/>
    <col min="258" max="258" width="9.140625" style="31"/>
    <col min="259" max="259" width="27" style="31" customWidth="1"/>
    <col min="260" max="260" width="9.140625" style="31"/>
    <col min="261" max="261" width="13" style="31" customWidth="1"/>
    <col min="262" max="262" width="20" style="31" customWidth="1"/>
    <col min="263" max="264" width="13.5703125" style="31" customWidth="1"/>
    <col min="265" max="265" width="19.85546875" style="31" bestFit="1" customWidth="1"/>
    <col min="266" max="267" width="9.140625" style="31"/>
    <col min="268" max="268" width="20.28515625" style="31" customWidth="1"/>
    <col min="269" max="269" width="24.85546875" style="31" customWidth="1"/>
    <col min="270" max="270" width="25" style="31" customWidth="1"/>
    <col min="271" max="271" width="26" style="31" customWidth="1"/>
    <col min="272" max="272" width="16.5703125" style="31" customWidth="1"/>
    <col min="273" max="273" width="40.28515625" style="31" customWidth="1"/>
    <col min="274" max="274" width="24.140625" style="31" customWidth="1"/>
    <col min="275" max="275" width="36.28515625" style="31" customWidth="1"/>
    <col min="276" max="276" width="50.7109375" style="31" customWidth="1"/>
    <col min="277" max="512" width="9.140625" style="31"/>
    <col min="513" max="513" width="8.28515625" style="31" customWidth="1"/>
    <col min="514" max="514" width="9.140625" style="31"/>
    <col min="515" max="515" width="27" style="31" customWidth="1"/>
    <col min="516" max="516" width="9.140625" style="31"/>
    <col min="517" max="517" width="13" style="31" customWidth="1"/>
    <col min="518" max="518" width="20" style="31" customWidth="1"/>
    <col min="519" max="520" width="13.5703125" style="31" customWidth="1"/>
    <col min="521" max="521" width="19.85546875" style="31" bestFit="1" customWidth="1"/>
    <col min="522" max="523" width="9.140625" style="31"/>
    <col min="524" max="524" width="20.28515625" style="31" customWidth="1"/>
    <col min="525" max="525" width="24.85546875" style="31" customWidth="1"/>
    <col min="526" max="526" width="25" style="31" customWidth="1"/>
    <col min="527" max="527" width="26" style="31" customWidth="1"/>
    <col min="528" max="528" width="16.5703125" style="31" customWidth="1"/>
    <col min="529" max="529" width="40.28515625" style="31" customWidth="1"/>
    <col min="530" max="530" width="24.140625" style="31" customWidth="1"/>
    <col min="531" max="531" width="36.28515625" style="31" customWidth="1"/>
    <col min="532" max="532" width="50.7109375" style="31" customWidth="1"/>
    <col min="533" max="768" width="9.140625" style="31"/>
    <col min="769" max="769" width="8.28515625" style="31" customWidth="1"/>
    <col min="770" max="770" width="9.140625" style="31"/>
    <col min="771" max="771" width="27" style="31" customWidth="1"/>
    <col min="772" max="772" width="9.140625" style="31"/>
    <col min="773" max="773" width="13" style="31" customWidth="1"/>
    <col min="774" max="774" width="20" style="31" customWidth="1"/>
    <col min="775" max="776" width="13.5703125" style="31" customWidth="1"/>
    <col min="777" max="777" width="19.85546875" style="31" bestFit="1" customWidth="1"/>
    <col min="778" max="779" width="9.140625" style="31"/>
    <col min="780" max="780" width="20.28515625" style="31" customWidth="1"/>
    <col min="781" max="781" width="24.85546875" style="31" customWidth="1"/>
    <col min="782" max="782" width="25" style="31" customWidth="1"/>
    <col min="783" max="783" width="26" style="31" customWidth="1"/>
    <col min="784" max="784" width="16.5703125" style="31" customWidth="1"/>
    <col min="785" max="785" width="40.28515625" style="31" customWidth="1"/>
    <col min="786" max="786" width="24.140625" style="31" customWidth="1"/>
    <col min="787" max="787" width="36.28515625" style="31" customWidth="1"/>
    <col min="788" max="788" width="50.7109375" style="31" customWidth="1"/>
    <col min="789" max="1024" width="9.140625" style="31"/>
    <col min="1025" max="1025" width="8.28515625" style="31" customWidth="1"/>
    <col min="1026" max="1026" width="9.140625" style="31"/>
    <col min="1027" max="1027" width="27" style="31" customWidth="1"/>
    <col min="1028" max="1028" width="9.140625" style="31"/>
    <col min="1029" max="1029" width="13" style="31" customWidth="1"/>
    <col min="1030" max="1030" width="20" style="31" customWidth="1"/>
    <col min="1031" max="1032" width="13.5703125" style="31" customWidth="1"/>
    <col min="1033" max="1033" width="19.85546875" style="31" bestFit="1" customWidth="1"/>
    <col min="1034" max="1035" width="9.140625" style="31"/>
    <col min="1036" max="1036" width="20.28515625" style="31" customWidth="1"/>
    <col min="1037" max="1037" width="24.85546875" style="31" customWidth="1"/>
    <col min="1038" max="1038" width="25" style="31" customWidth="1"/>
    <col min="1039" max="1039" width="26" style="31" customWidth="1"/>
    <col min="1040" max="1040" width="16.5703125" style="31" customWidth="1"/>
    <col min="1041" max="1041" width="40.28515625" style="31" customWidth="1"/>
    <col min="1042" max="1042" width="24.140625" style="31" customWidth="1"/>
    <col min="1043" max="1043" width="36.28515625" style="31" customWidth="1"/>
    <col min="1044" max="1044" width="50.7109375" style="31" customWidth="1"/>
    <col min="1045" max="1280" width="9.140625" style="31"/>
    <col min="1281" max="1281" width="8.28515625" style="31" customWidth="1"/>
    <col min="1282" max="1282" width="9.140625" style="31"/>
    <col min="1283" max="1283" width="27" style="31" customWidth="1"/>
    <col min="1284" max="1284" width="9.140625" style="31"/>
    <col min="1285" max="1285" width="13" style="31" customWidth="1"/>
    <col min="1286" max="1286" width="20" style="31" customWidth="1"/>
    <col min="1287" max="1288" width="13.5703125" style="31" customWidth="1"/>
    <col min="1289" max="1289" width="19.85546875" style="31" bestFit="1" customWidth="1"/>
    <col min="1290" max="1291" width="9.140625" style="31"/>
    <col min="1292" max="1292" width="20.28515625" style="31" customWidth="1"/>
    <col min="1293" max="1293" width="24.85546875" style="31" customWidth="1"/>
    <col min="1294" max="1294" width="25" style="31" customWidth="1"/>
    <col min="1295" max="1295" width="26" style="31" customWidth="1"/>
    <col min="1296" max="1296" width="16.5703125" style="31" customWidth="1"/>
    <col min="1297" max="1297" width="40.28515625" style="31" customWidth="1"/>
    <col min="1298" max="1298" width="24.140625" style="31" customWidth="1"/>
    <col min="1299" max="1299" width="36.28515625" style="31" customWidth="1"/>
    <col min="1300" max="1300" width="50.7109375" style="31" customWidth="1"/>
    <col min="1301" max="1536" width="9.140625" style="31"/>
    <col min="1537" max="1537" width="8.28515625" style="31" customWidth="1"/>
    <col min="1538" max="1538" width="9.140625" style="31"/>
    <col min="1539" max="1539" width="27" style="31" customWidth="1"/>
    <col min="1540" max="1540" width="9.140625" style="31"/>
    <col min="1541" max="1541" width="13" style="31" customWidth="1"/>
    <col min="1542" max="1542" width="20" style="31" customWidth="1"/>
    <col min="1543" max="1544" width="13.5703125" style="31" customWidth="1"/>
    <col min="1545" max="1545" width="19.85546875" style="31" bestFit="1" customWidth="1"/>
    <col min="1546" max="1547" width="9.140625" style="31"/>
    <col min="1548" max="1548" width="20.28515625" style="31" customWidth="1"/>
    <col min="1549" max="1549" width="24.85546875" style="31" customWidth="1"/>
    <col min="1550" max="1550" width="25" style="31" customWidth="1"/>
    <col min="1551" max="1551" width="26" style="31" customWidth="1"/>
    <col min="1552" max="1552" width="16.5703125" style="31" customWidth="1"/>
    <col min="1553" max="1553" width="40.28515625" style="31" customWidth="1"/>
    <col min="1554" max="1554" width="24.140625" style="31" customWidth="1"/>
    <col min="1555" max="1555" width="36.28515625" style="31" customWidth="1"/>
    <col min="1556" max="1556" width="50.7109375" style="31" customWidth="1"/>
    <col min="1557" max="1792" width="9.140625" style="31"/>
    <col min="1793" max="1793" width="8.28515625" style="31" customWidth="1"/>
    <col min="1794" max="1794" width="9.140625" style="31"/>
    <col min="1795" max="1795" width="27" style="31" customWidth="1"/>
    <col min="1796" max="1796" width="9.140625" style="31"/>
    <col min="1797" max="1797" width="13" style="31" customWidth="1"/>
    <col min="1798" max="1798" width="20" style="31" customWidth="1"/>
    <col min="1799" max="1800" width="13.5703125" style="31" customWidth="1"/>
    <col min="1801" max="1801" width="19.85546875" style="31" bestFit="1" customWidth="1"/>
    <col min="1802" max="1803" width="9.140625" style="31"/>
    <col min="1804" max="1804" width="20.28515625" style="31" customWidth="1"/>
    <col min="1805" max="1805" width="24.85546875" style="31" customWidth="1"/>
    <col min="1806" max="1806" width="25" style="31" customWidth="1"/>
    <col min="1807" max="1807" width="26" style="31" customWidth="1"/>
    <col min="1808" max="1808" width="16.5703125" style="31" customWidth="1"/>
    <col min="1809" max="1809" width="40.28515625" style="31" customWidth="1"/>
    <col min="1810" max="1810" width="24.140625" style="31" customWidth="1"/>
    <col min="1811" max="1811" width="36.28515625" style="31" customWidth="1"/>
    <col min="1812" max="1812" width="50.7109375" style="31" customWidth="1"/>
    <col min="1813" max="2048" width="9.140625" style="31"/>
    <col min="2049" max="2049" width="8.28515625" style="31" customWidth="1"/>
    <col min="2050" max="2050" width="9.140625" style="31"/>
    <col min="2051" max="2051" width="27" style="31" customWidth="1"/>
    <col min="2052" max="2052" width="9.140625" style="31"/>
    <col min="2053" max="2053" width="13" style="31" customWidth="1"/>
    <col min="2054" max="2054" width="20" style="31" customWidth="1"/>
    <col min="2055" max="2056" width="13.5703125" style="31" customWidth="1"/>
    <col min="2057" max="2057" width="19.85546875" style="31" bestFit="1" customWidth="1"/>
    <col min="2058" max="2059" width="9.140625" style="31"/>
    <col min="2060" max="2060" width="20.28515625" style="31" customWidth="1"/>
    <col min="2061" max="2061" width="24.85546875" style="31" customWidth="1"/>
    <col min="2062" max="2062" width="25" style="31" customWidth="1"/>
    <col min="2063" max="2063" width="26" style="31" customWidth="1"/>
    <col min="2064" max="2064" width="16.5703125" style="31" customWidth="1"/>
    <col min="2065" max="2065" width="40.28515625" style="31" customWidth="1"/>
    <col min="2066" max="2066" width="24.140625" style="31" customWidth="1"/>
    <col min="2067" max="2067" width="36.28515625" style="31" customWidth="1"/>
    <col min="2068" max="2068" width="50.7109375" style="31" customWidth="1"/>
    <col min="2069" max="2304" width="9.140625" style="31"/>
    <col min="2305" max="2305" width="8.28515625" style="31" customWidth="1"/>
    <col min="2306" max="2306" width="9.140625" style="31"/>
    <col min="2307" max="2307" width="27" style="31" customWidth="1"/>
    <col min="2308" max="2308" width="9.140625" style="31"/>
    <col min="2309" max="2309" width="13" style="31" customWidth="1"/>
    <col min="2310" max="2310" width="20" style="31" customWidth="1"/>
    <col min="2311" max="2312" width="13.5703125" style="31" customWidth="1"/>
    <col min="2313" max="2313" width="19.85546875" style="31" bestFit="1" customWidth="1"/>
    <col min="2314" max="2315" width="9.140625" style="31"/>
    <col min="2316" max="2316" width="20.28515625" style="31" customWidth="1"/>
    <col min="2317" max="2317" width="24.85546875" style="31" customWidth="1"/>
    <col min="2318" max="2318" width="25" style="31" customWidth="1"/>
    <col min="2319" max="2319" width="26" style="31" customWidth="1"/>
    <col min="2320" max="2320" width="16.5703125" style="31" customWidth="1"/>
    <col min="2321" max="2321" width="40.28515625" style="31" customWidth="1"/>
    <col min="2322" max="2322" width="24.140625" style="31" customWidth="1"/>
    <col min="2323" max="2323" width="36.28515625" style="31" customWidth="1"/>
    <col min="2324" max="2324" width="50.7109375" style="31" customWidth="1"/>
    <col min="2325" max="2560" width="9.140625" style="31"/>
    <col min="2561" max="2561" width="8.28515625" style="31" customWidth="1"/>
    <col min="2562" max="2562" width="9.140625" style="31"/>
    <col min="2563" max="2563" width="27" style="31" customWidth="1"/>
    <col min="2564" max="2564" width="9.140625" style="31"/>
    <col min="2565" max="2565" width="13" style="31" customWidth="1"/>
    <col min="2566" max="2566" width="20" style="31" customWidth="1"/>
    <col min="2567" max="2568" width="13.5703125" style="31" customWidth="1"/>
    <col min="2569" max="2569" width="19.85546875" style="31" bestFit="1" customWidth="1"/>
    <col min="2570" max="2571" width="9.140625" style="31"/>
    <col min="2572" max="2572" width="20.28515625" style="31" customWidth="1"/>
    <col min="2573" max="2573" width="24.85546875" style="31" customWidth="1"/>
    <col min="2574" max="2574" width="25" style="31" customWidth="1"/>
    <col min="2575" max="2575" width="26" style="31" customWidth="1"/>
    <col min="2576" max="2576" width="16.5703125" style="31" customWidth="1"/>
    <col min="2577" max="2577" width="40.28515625" style="31" customWidth="1"/>
    <col min="2578" max="2578" width="24.140625" style="31" customWidth="1"/>
    <col min="2579" max="2579" width="36.28515625" style="31" customWidth="1"/>
    <col min="2580" max="2580" width="50.7109375" style="31" customWidth="1"/>
    <col min="2581" max="2816" width="9.140625" style="31"/>
    <col min="2817" max="2817" width="8.28515625" style="31" customWidth="1"/>
    <col min="2818" max="2818" width="9.140625" style="31"/>
    <col min="2819" max="2819" width="27" style="31" customWidth="1"/>
    <col min="2820" max="2820" width="9.140625" style="31"/>
    <col min="2821" max="2821" width="13" style="31" customWidth="1"/>
    <col min="2822" max="2822" width="20" style="31" customWidth="1"/>
    <col min="2823" max="2824" width="13.5703125" style="31" customWidth="1"/>
    <col min="2825" max="2825" width="19.85546875" style="31" bestFit="1" customWidth="1"/>
    <col min="2826" max="2827" width="9.140625" style="31"/>
    <col min="2828" max="2828" width="20.28515625" style="31" customWidth="1"/>
    <col min="2829" max="2829" width="24.85546875" style="31" customWidth="1"/>
    <col min="2830" max="2830" width="25" style="31" customWidth="1"/>
    <col min="2831" max="2831" width="26" style="31" customWidth="1"/>
    <col min="2832" max="2832" width="16.5703125" style="31" customWidth="1"/>
    <col min="2833" max="2833" width="40.28515625" style="31" customWidth="1"/>
    <col min="2834" max="2834" width="24.140625" style="31" customWidth="1"/>
    <col min="2835" max="2835" width="36.28515625" style="31" customWidth="1"/>
    <col min="2836" max="2836" width="50.7109375" style="31" customWidth="1"/>
    <col min="2837" max="3072" width="9.140625" style="31"/>
    <col min="3073" max="3073" width="8.28515625" style="31" customWidth="1"/>
    <col min="3074" max="3074" width="9.140625" style="31"/>
    <col min="3075" max="3075" width="27" style="31" customWidth="1"/>
    <col min="3076" max="3076" width="9.140625" style="31"/>
    <col min="3077" max="3077" width="13" style="31" customWidth="1"/>
    <col min="3078" max="3078" width="20" style="31" customWidth="1"/>
    <col min="3079" max="3080" width="13.5703125" style="31" customWidth="1"/>
    <col min="3081" max="3081" width="19.85546875" style="31" bestFit="1" customWidth="1"/>
    <col min="3082" max="3083" width="9.140625" style="31"/>
    <col min="3084" max="3084" width="20.28515625" style="31" customWidth="1"/>
    <col min="3085" max="3085" width="24.85546875" style="31" customWidth="1"/>
    <col min="3086" max="3086" width="25" style="31" customWidth="1"/>
    <col min="3087" max="3087" width="26" style="31" customWidth="1"/>
    <col min="3088" max="3088" width="16.5703125" style="31" customWidth="1"/>
    <col min="3089" max="3089" width="40.28515625" style="31" customWidth="1"/>
    <col min="3090" max="3090" width="24.140625" style="31" customWidth="1"/>
    <col min="3091" max="3091" width="36.28515625" style="31" customWidth="1"/>
    <col min="3092" max="3092" width="50.7109375" style="31" customWidth="1"/>
    <col min="3093" max="3328" width="9.140625" style="31"/>
    <col min="3329" max="3329" width="8.28515625" style="31" customWidth="1"/>
    <col min="3330" max="3330" width="9.140625" style="31"/>
    <col min="3331" max="3331" width="27" style="31" customWidth="1"/>
    <col min="3332" max="3332" width="9.140625" style="31"/>
    <col min="3333" max="3333" width="13" style="31" customWidth="1"/>
    <col min="3334" max="3334" width="20" style="31" customWidth="1"/>
    <col min="3335" max="3336" width="13.5703125" style="31" customWidth="1"/>
    <col min="3337" max="3337" width="19.85546875" style="31" bestFit="1" customWidth="1"/>
    <col min="3338" max="3339" width="9.140625" style="31"/>
    <col min="3340" max="3340" width="20.28515625" style="31" customWidth="1"/>
    <col min="3341" max="3341" width="24.85546875" style="31" customWidth="1"/>
    <col min="3342" max="3342" width="25" style="31" customWidth="1"/>
    <col min="3343" max="3343" width="26" style="31" customWidth="1"/>
    <col min="3344" max="3344" width="16.5703125" style="31" customWidth="1"/>
    <col min="3345" max="3345" width="40.28515625" style="31" customWidth="1"/>
    <col min="3346" max="3346" width="24.140625" style="31" customWidth="1"/>
    <col min="3347" max="3347" width="36.28515625" style="31" customWidth="1"/>
    <col min="3348" max="3348" width="50.7109375" style="31" customWidth="1"/>
    <col min="3349" max="3584" width="9.140625" style="31"/>
    <col min="3585" max="3585" width="8.28515625" style="31" customWidth="1"/>
    <col min="3586" max="3586" width="9.140625" style="31"/>
    <col min="3587" max="3587" width="27" style="31" customWidth="1"/>
    <col min="3588" max="3588" width="9.140625" style="31"/>
    <col min="3589" max="3589" width="13" style="31" customWidth="1"/>
    <col min="3590" max="3590" width="20" style="31" customWidth="1"/>
    <col min="3591" max="3592" width="13.5703125" style="31" customWidth="1"/>
    <col min="3593" max="3593" width="19.85546875" style="31" bestFit="1" customWidth="1"/>
    <col min="3594" max="3595" width="9.140625" style="31"/>
    <col min="3596" max="3596" width="20.28515625" style="31" customWidth="1"/>
    <col min="3597" max="3597" width="24.85546875" style="31" customWidth="1"/>
    <col min="3598" max="3598" width="25" style="31" customWidth="1"/>
    <col min="3599" max="3599" width="26" style="31" customWidth="1"/>
    <col min="3600" max="3600" width="16.5703125" style="31" customWidth="1"/>
    <col min="3601" max="3601" width="40.28515625" style="31" customWidth="1"/>
    <col min="3602" max="3602" width="24.140625" style="31" customWidth="1"/>
    <col min="3603" max="3603" width="36.28515625" style="31" customWidth="1"/>
    <col min="3604" max="3604" width="50.7109375" style="31" customWidth="1"/>
    <col min="3605" max="3840" width="9.140625" style="31"/>
    <col min="3841" max="3841" width="8.28515625" style="31" customWidth="1"/>
    <col min="3842" max="3842" width="9.140625" style="31"/>
    <col min="3843" max="3843" width="27" style="31" customWidth="1"/>
    <col min="3844" max="3844" width="9.140625" style="31"/>
    <col min="3845" max="3845" width="13" style="31" customWidth="1"/>
    <col min="3846" max="3846" width="20" style="31" customWidth="1"/>
    <col min="3847" max="3848" width="13.5703125" style="31" customWidth="1"/>
    <col min="3849" max="3849" width="19.85546875" style="31" bestFit="1" customWidth="1"/>
    <col min="3850" max="3851" width="9.140625" style="31"/>
    <col min="3852" max="3852" width="20.28515625" style="31" customWidth="1"/>
    <col min="3853" max="3853" width="24.85546875" style="31" customWidth="1"/>
    <col min="3854" max="3854" width="25" style="31" customWidth="1"/>
    <col min="3855" max="3855" width="26" style="31" customWidth="1"/>
    <col min="3856" max="3856" width="16.5703125" style="31" customWidth="1"/>
    <col min="3857" max="3857" width="40.28515625" style="31" customWidth="1"/>
    <col min="3858" max="3858" width="24.140625" style="31" customWidth="1"/>
    <col min="3859" max="3859" width="36.28515625" style="31" customWidth="1"/>
    <col min="3860" max="3860" width="50.7109375" style="31" customWidth="1"/>
    <col min="3861" max="4096" width="9.140625" style="31"/>
    <col min="4097" max="4097" width="8.28515625" style="31" customWidth="1"/>
    <col min="4098" max="4098" width="9.140625" style="31"/>
    <col min="4099" max="4099" width="27" style="31" customWidth="1"/>
    <col min="4100" max="4100" width="9.140625" style="31"/>
    <col min="4101" max="4101" width="13" style="31" customWidth="1"/>
    <col min="4102" max="4102" width="20" style="31" customWidth="1"/>
    <col min="4103" max="4104" width="13.5703125" style="31" customWidth="1"/>
    <col min="4105" max="4105" width="19.85546875" style="31" bestFit="1" customWidth="1"/>
    <col min="4106" max="4107" width="9.140625" style="31"/>
    <col min="4108" max="4108" width="20.28515625" style="31" customWidth="1"/>
    <col min="4109" max="4109" width="24.85546875" style="31" customWidth="1"/>
    <col min="4110" max="4110" width="25" style="31" customWidth="1"/>
    <col min="4111" max="4111" width="26" style="31" customWidth="1"/>
    <col min="4112" max="4112" width="16.5703125" style="31" customWidth="1"/>
    <col min="4113" max="4113" width="40.28515625" style="31" customWidth="1"/>
    <col min="4114" max="4114" width="24.140625" style="31" customWidth="1"/>
    <col min="4115" max="4115" width="36.28515625" style="31" customWidth="1"/>
    <col min="4116" max="4116" width="50.7109375" style="31" customWidth="1"/>
    <col min="4117" max="4352" width="9.140625" style="31"/>
    <col min="4353" max="4353" width="8.28515625" style="31" customWidth="1"/>
    <col min="4354" max="4354" width="9.140625" style="31"/>
    <col min="4355" max="4355" width="27" style="31" customWidth="1"/>
    <col min="4356" max="4356" width="9.140625" style="31"/>
    <col min="4357" max="4357" width="13" style="31" customWidth="1"/>
    <col min="4358" max="4358" width="20" style="31" customWidth="1"/>
    <col min="4359" max="4360" width="13.5703125" style="31" customWidth="1"/>
    <col min="4361" max="4361" width="19.85546875" style="31" bestFit="1" customWidth="1"/>
    <col min="4362" max="4363" width="9.140625" style="31"/>
    <col min="4364" max="4364" width="20.28515625" style="31" customWidth="1"/>
    <col min="4365" max="4365" width="24.85546875" style="31" customWidth="1"/>
    <col min="4366" max="4366" width="25" style="31" customWidth="1"/>
    <col min="4367" max="4367" width="26" style="31" customWidth="1"/>
    <col min="4368" max="4368" width="16.5703125" style="31" customWidth="1"/>
    <col min="4369" max="4369" width="40.28515625" style="31" customWidth="1"/>
    <col min="4370" max="4370" width="24.140625" style="31" customWidth="1"/>
    <col min="4371" max="4371" width="36.28515625" style="31" customWidth="1"/>
    <col min="4372" max="4372" width="50.7109375" style="31" customWidth="1"/>
    <col min="4373" max="4608" width="9.140625" style="31"/>
    <col min="4609" max="4609" width="8.28515625" style="31" customWidth="1"/>
    <col min="4610" max="4610" width="9.140625" style="31"/>
    <col min="4611" max="4611" width="27" style="31" customWidth="1"/>
    <col min="4612" max="4612" width="9.140625" style="31"/>
    <col min="4613" max="4613" width="13" style="31" customWidth="1"/>
    <col min="4614" max="4614" width="20" style="31" customWidth="1"/>
    <col min="4615" max="4616" width="13.5703125" style="31" customWidth="1"/>
    <col min="4617" max="4617" width="19.85546875" style="31" bestFit="1" customWidth="1"/>
    <col min="4618" max="4619" width="9.140625" style="31"/>
    <col min="4620" max="4620" width="20.28515625" style="31" customWidth="1"/>
    <col min="4621" max="4621" width="24.85546875" style="31" customWidth="1"/>
    <col min="4622" max="4622" width="25" style="31" customWidth="1"/>
    <col min="4623" max="4623" width="26" style="31" customWidth="1"/>
    <col min="4624" max="4624" width="16.5703125" style="31" customWidth="1"/>
    <col min="4625" max="4625" width="40.28515625" style="31" customWidth="1"/>
    <col min="4626" max="4626" width="24.140625" style="31" customWidth="1"/>
    <col min="4627" max="4627" width="36.28515625" style="31" customWidth="1"/>
    <col min="4628" max="4628" width="50.7109375" style="31" customWidth="1"/>
    <col min="4629" max="4864" width="9.140625" style="31"/>
    <col min="4865" max="4865" width="8.28515625" style="31" customWidth="1"/>
    <col min="4866" max="4866" width="9.140625" style="31"/>
    <col min="4867" max="4867" width="27" style="31" customWidth="1"/>
    <col min="4868" max="4868" width="9.140625" style="31"/>
    <col min="4869" max="4869" width="13" style="31" customWidth="1"/>
    <col min="4870" max="4870" width="20" style="31" customWidth="1"/>
    <col min="4871" max="4872" width="13.5703125" style="31" customWidth="1"/>
    <col min="4873" max="4873" width="19.85546875" style="31" bestFit="1" customWidth="1"/>
    <col min="4874" max="4875" width="9.140625" style="31"/>
    <col min="4876" max="4876" width="20.28515625" style="31" customWidth="1"/>
    <col min="4877" max="4877" width="24.85546875" style="31" customWidth="1"/>
    <col min="4878" max="4878" width="25" style="31" customWidth="1"/>
    <col min="4879" max="4879" width="26" style="31" customWidth="1"/>
    <col min="4880" max="4880" width="16.5703125" style="31" customWidth="1"/>
    <col min="4881" max="4881" width="40.28515625" style="31" customWidth="1"/>
    <col min="4882" max="4882" width="24.140625" style="31" customWidth="1"/>
    <col min="4883" max="4883" width="36.28515625" style="31" customWidth="1"/>
    <col min="4884" max="4884" width="50.7109375" style="31" customWidth="1"/>
    <col min="4885" max="5120" width="9.140625" style="31"/>
    <col min="5121" max="5121" width="8.28515625" style="31" customWidth="1"/>
    <col min="5122" max="5122" width="9.140625" style="31"/>
    <col min="5123" max="5123" width="27" style="31" customWidth="1"/>
    <col min="5124" max="5124" width="9.140625" style="31"/>
    <col min="5125" max="5125" width="13" style="31" customWidth="1"/>
    <col min="5126" max="5126" width="20" style="31" customWidth="1"/>
    <col min="5127" max="5128" width="13.5703125" style="31" customWidth="1"/>
    <col min="5129" max="5129" width="19.85546875" style="31" bestFit="1" customWidth="1"/>
    <col min="5130" max="5131" width="9.140625" style="31"/>
    <col min="5132" max="5132" width="20.28515625" style="31" customWidth="1"/>
    <col min="5133" max="5133" width="24.85546875" style="31" customWidth="1"/>
    <col min="5134" max="5134" width="25" style="31" customWidth="1"/>
    <col min="5135" max="5135" width="26" style="31" customWidth="1"/>
    <col min="5136" max="5136" width="16.5703125" style="31" customWidth="1"/>
    <col min="5137" max="5137" width="40.28515625" style="31" customWidth="1"/>
    <col min="5138" max="5138" width="24.140625" style="31" customWidth="1"/>
    <col min="5139" max="5139" width="36.28515625" style="31" customWidth="1"/>
    <col min="5140" max="5140" width="50.7109375" style="31" customWidth="1"/>
    <col min="5141" max="5376" width="9.140625" style="31"/>
    <col min="5377" max="5377" width="8.28515625" style="31" customWidth="1"/>
    <col min="5378" max="5378" width="9.140625" style="31"/>
    <col min="5379" max="5379" width="27" style="31" customWidth="1"/>
    <col min="5380" max="5380" width="9.140625" style="31"/>
    <col min="5381" max="5381" width="13" style="31" customWidth="1"/>
    <col min="5382" max="5382" width="20" style="31" customWidth="1"/>
    <col min="5383" max="5384" width="13.5703125" style="31" customWidth="1"/>
    <col min="5385" max="5385" width="19.85546875" style="31" bestFit="1" customWidth="1"/>
    <col min="5386" max="5387" width="9.140625" style="31"/>
    <col min="5388" max="5388" width="20.28515625" style="31" customWidth="1"/>
    <col min="5389" max="5389" width="24.85546875" style="31" customWidth="1"/>
    <col min="5390" max="5390" width="25" style="31" customWidth="1"/>
    <col min="5391" max="5391" width="26" style="31" customWidth="1"/>
    <col min="5392" max="5392" width="16.5703125" style="31" customWidth="1"/>
    <col min="5393" max="5393" width="40.28515625" style="31" customWidth="1"/>
    <col min="5394" max="5394" width="24.140625" style="31" customWidth="1"/>
    <col min="5395" max="5395" width="36.28515625" style="31" customWidth="1"/>
    <col min="5396" max="5396" width="50.7109375" style="31" customWidth="1"/>
    <col min="5397" max="5632" width="9.140625" style="31"/>
    <col min="5633" max="5633" width="8.28515625" style="31" customWidth="1"/>
    <col min="5634" max="5634" width="9.140625" style="31"/>
    <col min="5635" max="5635" width="27" style="31" customWidth="1"/>
    <col min="5636" max="5636" width="9.140625" style="31"/>
    <col min="5637" max="5637" width="13" style="31" customWidth="1"/>
    <col min="5638" max="5638" width="20" style="31" customWidth="1"/>
    <col min="5639" max="5640" width="13.5703125" style="31" customWidth="1"/>
    <col min="5641" max="5641" width="19.85546875" style="31" bestFit="1" customWidth="1"/>
    <col min="5642" max="5643" width="9.140625" style="31"/>
    <col min="5644" max="5644" width="20.28515625" style="31" customWidth="1"/>
    <col min="5645" max="5645" width="24.85546875" style="31" customWidth="1"/>
    <col min="5646" max="5646" width="25" style="31" customWidth="1"/>
    <col min="5647" max="5647" width="26" style="31" customWidth="1"/>
    <col min="5648" max="5648" width="16.5703125" style="31" customWidth="1"/>
    <col min="5649" max="5649" width="40.28515625" style="31" customWidth="1"/>
    <col min="5650" max="5650" width="24.140625" style="31" customWidth="1"/>
    <col min="5651" max="5651" width="36.28515625" style="31" customWidth="1"/>
    <col min="5652" max="5652" width="50.7109375" style="31" customWidth="1"/>
    <col min="5653" max="5888" width="9.140625" style="31"/>
    <col min="5889" max="5889" width="8.28515625" style="31" customWidth="1"/>
    <col min="5890" max="5890" width="9.140625" style="31"/>
    <col min="5891" max="5891" width="27" style="31" customWidth="1"/>
    <col min="5892" max="5892" width="9.140625" style="31"/>
    <col min="5893" max="5893" width="13" style="31" customWidth="1"/>
    <col min="5894" max="5894" width="20" style="31" customWidth="1"/>
    <col min="5895" max="5896" width="13.5703125" style="31" customWidth="1"/>
    <col min="5897" max="5897" width="19.85546875" style="31" bestFit="1" customWidth="1"/>
    <col min="5898" max="5899" width="9.140625" style="31"/>
    <col min="5900" max="5900" width="20.28515625" style="31" customWidth="1"/>
    <col min="5901" max="5901" width="24.85546875" style="31" customWidth="1"/>
    <col min="5902" max="5902" width="25" style="31" customWidth="1"/>
    <col min="5903" max="5903" width="26" style="31" customWidth="1"/>
    <col min="5904" max="5904" width="16.5703125" style="31" customWidth="1"/>
    <col min="5905" max="5905" width="40.28515625" style="31" customWidth="1"/>
    <col min="5906" max="5906" width="24.140625" style="31" customWidth="1"/>
    <col min="5907" max="5907" width="36.28515625" style="31" customWidth="1"/>
    <col min="5908" max="5908" width="50.7109375" style="31" customWidth="1"/>
    <col min="5909" max="6144" width="9.140625" style="31"/>
    <col min="6145" max="6145" width="8.28515625" style="31" customWidth="1"/>
    <col min="6146" max="6146" width="9.140625" style="31"/>
    <col min="6147" max="6147" width="27" style="31" customWidth="1"/>
    <col min="6148" max="6148" width="9.140625" style="31"/>
    <col min="6149" max="6149" width="13" style="31" customWidth="1"/>
    <col min="6150" max="6150" width="20" style="31" customWidth="1"/>
    <col min="6151" max="6152" width="13.5703125" style="31" customWidth="1"/>
    <col min="6153" max="6153" width="19.85546875" style="31" bestFit="1" customWidth="1"/>
    <col min="6154" max="6155" width="9.140625" style="31"/>
    <col min="6156" max="6156" width="20.28515625" style="31" customWidth="1"/>
    <col min="6157" max="6157" width="24.85546875" style="31" customWidth="1"/>
    <col min="6158" max="6158" width="25" style="31" customWidth="1"/>
    <col min="6159" max="6159" width="26" style="31" customWidth="1"/>
    <col min="6160" max="6160" width="16.5703125" style="31" customWidth="1"/>
    <col min="6161" max="6161" width="40.28515625" style="31" customWidth="1"/>
    <col min="6162" max="6162" width="24.140625" style="31" customWidth="1"/>
    <col min="6163" max="6163" width="36.28515625" style="31" customWidth="1"/>
    <col min="6164" max="6164" width="50.7109375" style="31" customWidth="1"/>
    <col min="6165" max="6400" width="9.140625" style="31"/>
    <col min="6401" max="6401" width="8.28515625" style="31" customWidth="1"/>
    <col min="6402" max="6402" width="9.140625" style="31"/>
    <col min="6403" max="6403" width="27" style="31" customWidth="1"/>
    <col min="6404" max="6404" width="9.140625" style="31"/>
    <col min="6405" max="6405" width="13" style="31" customWidth="1"/>
    <col min="6406" max="6406" width="20" style="31" customWidth="1"/>
    <col min="6407" max="6408" width="13.5703125" style="31" customWidth="1"/>
    <col min="6409" max="6409" width="19.85546875" style="31" bestFit="1" customWidth="1"/>
    <col min="6410" max="6411" width="9.140625" style="31"/>
    <col min="6412" max="6412" width="20.28515625" style="31" customWidth="1"/>
    <col min="6413" max="6413" width="24.85546875" style="31" customWidth="1"/>
    <col min="6414" max="6414" width="25" style="31" customWidth="1"/>
    <col min="6415" max="6415" width="26" style="31" customWidth="1"/>
    <col min="6416" max="6416" width="16.5703125" style="31" customWidth="1"/>
    <col min="6417" max="6417" width="40.28515625" style="31" customWidth="1"/>
    <col min="6418" max="6418" width="24.140625" style="31" customWidth="1"/>
    <col min="6419" max="6419" width="36.28515625" style="31" customWidth="1"/>
    <col min="6420" max="6420" width="50.7109375" style="31" customWidth="1"/>
    <col min="6421" max="6656" width="9.140625" style="31"/>
    <col min="6657" max="6657" width="8.28515625" style="31" customWidth="1"/>
    <col min="6658" max="6658" width="9.140625" style="31"/>
    <col min="6659" max="6659" width="27" style="31" customWidth="1"/>
    <col min="6660" max="6660" width="9.140625" style="31"/>
    <col min="6661" max="6661" width="13" style="31" customWidth="1"/>
    <col min="6662" max="6662" width="20" style="31" customWidth="1"/>
    <col min="6663" max="6664" width="13.5703125" style="31" customWidth="1"/>
    <col min="6665" max="6665" width="19.85546875" style="31" bestFit="1" customWidth="1"/>
    <col min="6666" max="6667" width="9.140625" style="31"/>
    <col min="6668" max="6668" width="20.28515625" style="31" customWidth="1"/>
    <col min="6669" max="6669" width="24.85546875" style="31" customWidth="1"/>
    <col min="6670" max="6670" width="25" style="31" customWidth="1"/>
    <col min="6671" max="6671" width="26" style="31" customWidth="1"/>
    <col min="6672" max="6672" width="16.5703125" style="31" customWidth="1"/>
    <col min="6673" max="6673" width="40.28515625" style="31" customWidth="1"/>
    <col min="6674" max="6674" width="24.140625" style="31" customWidth="1"/>
    <col min="6675" max="6675" width="36.28515625" style="31" customWidth="1"/>
    <col min="6676" max="6676" width="50.7109375" style="31" customWidth="1"/>
    <col min="6677" max="6912" width="9.140625" style="31"/>
    <col min="6913" max="6913" width="8.28515625" style="31" customWidth="1"/>
    <col min="6914" max="6914" width="9.140625" style="31"/>
    <col min="6915" max="6915" width="27" style="31" customWidth="1"/>
    <col min="6916" max="6916" width="9.140625" style="31"/>
    <col min="6917" max="6917" width="13" style="31" customWidth="1"/>
    <col min="6918" max="6918" width="20" style="31" customWidth="1"/>
    <col min="6919" max="6920" width="13.5703125" style="31" customWidth="1"/>
    <col min="6921" max="6921" width="19.85546875" style="31" bestFit="1" customWidth="1"/>
    <col min="6922" max="6923" width="9.140625" style="31"/>
    <col min="6924" max="6924" width="20.28515625" style="31" customWidth="1"/>
    <col min="6925" max="6925" width="24.85546875" style="31" customWidth="1"/>
    <col min="6926" max="6926" width="25" style="31" customWidth="1"/>
    <col min="6927" max="6927" width="26" style="31" customWidth="1"/>
    <col min="6928" max="6928" width="16.5703125" style="31" customWidth="1"/>
    <col min="6929" max="6929" width="40.28515625" style="31" customWidth="1"/>
    <col min="6930" max="6930" width="24.140625" style="31" customWidth="1"/>
    <col min="6931" max="6931" width="36.28515625" style="31" customWidth="1"/>
    <col min="6932" max="6932" width="50.7109375" style="31" customWidth="1"/>
    <col min="6933" max="7168" width="9.140625" style="31"/>
    <col min="7169" max="7169" width="8.28515625" style="31" customWidth="1"/>
    <col min="7170" max="7170" width="9.140625" style="31"/>
    <col min="7171" max="7171" width="27" style="31" customWidth="1"/>
    <col min="7172" max="7172" width="9.140625" style="31"/>
    <col min="7173" max="7173" width="13" style="31" customWidth="1"/>
    <col min="7174" max="7174" width="20" style="31" customWidth="1"/>
    <col min="7175" max="7176" width="13.5703125" style="31" customWidth="1"/>
    <col min="7177" max="7177" width="19.85546875" style="31" bestFit="1" customWidth="1"/>
    <col min="7178" max="7179" width="9.140625" style="31"/>
    <col min="7180" max="7180" width="20.28515625" style="31" customWidth="1"/>
    <col min="7181" max="7181" width="24.85546875" style="31" customWidth="1"/>
    <col min="7182" max="7182" width="25" style="31" customWidth="1"/>
    <col min="7183" max="7183" width="26" style="31" customWidth="1"/>
    <col min="7184" max="7184" width="16.5703125" style="31" customWidth="1"/>
    <col min="7185" max="7185" width="40.28515625" style="31" customWidth="1"/>
    <col min="7186" max="7186" width="24.140625" style="31" customWidth="1"/>
    <col min="7187" max="7187" width="36.28515625" style="31" customWidth="1"/>
    <col min="7188" max="7188" width="50.7109375" style="31" customWidth="1"/>
    <col min="7189" max="7424" width="9.140625" style="31"/>
    <col min="7425" max="7425" width="8.28515625" style="31" customWidth="1"/>
    <col min="7426" max="7426" width="9.140625" style="31"/>
    <col min="7427" max="7427" width="27" style="31" customWidth="1"/>
    <col min="7428" max="7428" width="9.140625" style="31"/>
    <col min="7429" max="7429" width="13" style="31" customWidth="1"/>
    <col min="7430" max="7430" width="20" style="31" customWidth="1"/>
    <col min="7431" max="7432" width="13.5703125" style="31" customWidth="1"/>
    <col min="7433" max="7433" width="19.85546875" style="31" bestFit="1" customWidth="1"/>
    <col min="7434" max="7435" width="9.140625" style="31"/>
    <col min="7436" max="7436" width="20.28515625" style="31" customWidth="1"/>
    <col min="7437" max="7437" width="24.85546875" style="31" customWidth="1"/>
    <col min="7438" max="7438" width="25" style="31" customWidth="1"/>
    <col min="7439" max="7439" width="26" style="31" customWidth="1"/>
    <col min="7440" max="7440" width="16.5703125" style="31" customWidth="1"/>
    <col min="7441" max="7441" width="40.28515625" style="31" customWidth="1"/>
    <col min="7442" max="7442" width="24.140625" style="31" customWidth="1"/>
    <col min="7443" max="7443" width="36.28515625" style="31" customWidth="1"/>
    <col min="7444" max="7444" width="50.7109375" style="31" customWidth="1"/>
    <col min="7445" max="7680" width="9.140625" style="31"/>
    <col min="7681" max="7681" width="8.28515625" style="31" customWidth="1"/>
    <col min="7682" max="7682" width="9.140625" style="31"/>
    <col min="7683" max="7683" width="27" style="31" customWidth="1"/>
    <col min="7684" max="7684" width="9.140625" style="31"/>
    <col min="7685" max="7685" width="13" style="31" customWidth="1"/>
    <col min="7686" max="7686" width="20" style="31" customWidth="1"/>
    <col min="7687" max="7688" width="13.5703125" style="31" customWidth="1"/>
    <col min="7689" max="7689" width="19.85546875" style="31" bestFit="1" customWidth="1"/>
    <col min="7690" max="7691" width="9.140625" style="31"/>
    <col min="7692" max="7692" width="20.28515625" style="31" customWidth="1"/>
    <col min="7693" max="7693" width="24.85546875" style="31" customWidth="1"/>
    <col min="7694" max="7694" width="25" style="31" customWidth="1"/>
    <col min="7695" max="7695" width="26" style="31" customWidth="1"/>
    <col min="7696" max="7696" width="16.5703125" style="31" customWidth="1"/>
    <col min="7697" max="7697" width="40.28515625" style="31" customWidth="1"/>
    <col min="7698" max="7698" width="24.140625" style="31" customWidth="1"/>
    <col min="7699" max="7699" width="36.28515625" style="31" customWidth="1"/>
    <col min="7700" max="7700" width="50.7109375" style="31" customWidth="1"/>
    <col min="7701" max="7936" width="9.140625" style="31"/>
    <col min="7937" max="7937" width="8.28515625" style="31" customWidth="1"/>
    <col min="7938" max="7938" width="9.140625" style="31"/>
    <col min="7939" max="7939" width="27" style="31" customWidth="1"/>
    <col min="7940" max="7940" width="9.140625" style="31"/>
    <col min="7941" max="7941" width="13" style="31" customWidth="1"/>
    <col min="7942" max="7942" width="20" style="31" customWidth="1"/>
    <col min="7943" max="7944" width="13.5703125" style="31" customWidth="1"/>
    <col min="7945" max="7945" width="19.85546875" style="31" bestFit="1" customWidth="1"/>
    <col min="7946" max="7947" width="9.140625" style="31"/>
    <col min="7948" max="7948" width="20.28515625" style="31" customWidth="1"/>
    <col min="7949" max="7949" width="24.85546875" style="31" customWidth="1"/>
    <col min="7950" max="7950" width="25" style="31" customWidth="1"/>
    <col min="7951" max="7951" width="26" style="31" customWidth="1"/>
    <col min="7952" max="7952" width="16.5703125" style="31" customWidth="1"/>
    <col min="7953" max="7953" width="40.28515625" style="31" customWidth="1"/>
    <col min="7954" max="7954" width="24.140625" style="31" customWidth="1"/>
    <col min="7955" max="7955" width="36.28515625" style="31" customWidth="1"/>
    <col min="7956" max="7956" width="50.7109375" style="31" customWidth="1"/>
    <col min="7957" max="8192" width="9.140625" style="31"/>
    <col min="8193" max="8193" width="8.28515625" style="31" customWidth="1"/>
    <col min="8194" max="8194" width="9.140625" style="31"/>
    <col min="8195" max="8195" width="27" style="31" customWidth="1"/>
    <col min="8196" max="8196" width="9.140625" style="31"/>
    <col min="8197" max="8197" width="13" style="31" customWidth="1"/>
    <col min="8198" max="8198" width="20" style="31" customWidth="1"/>
    <col min="8199" max="8200" width="13.5703125" style="31" customWidth="1"/>
    <col min="8201" max="8201" width="19.85546875" style="31" bestFit="1" customWidth="1"/>
    <col min="8202" max="8203" width="9.140625" style="31"/>
    <col min="8204" max="8204" width="20.28515625" style="31" customWidth="1"/>
    <col min="8205" max="8205" width="24.85546875" style="31" customWidth="1"/>
    <col min="8206" max="8206" width="25" style="31" customWidth="1"/>
    <col min="8207" max="8207" width="26" style="31" customWidth="1"/>
    <col min="8208" max="8208" width="16.5703125" style="31" customWidth="1"/>
    <col min="8209" max="8209" width="40.28515625" style="31" customWidth="1"/>
    <col min="8210" max="8210" width="24.140625" style="31" customWidth="1"/>
    <col min="8211" max="8211" width="36.28515625" style="31" customWidth="1"/>
    <col min="8212" max="8212" width="50.7109375" style="31" customWidth="1"/>
    <col min="8213" max="8448" width="9.140625" style="31"/>
    <col min="8449" max="8449" width="8.28515625" style="31" customWidth="1"/>
    <col min="8450" max="8450" width="9.140625" style="31"/>
    <col min="8451" max="8451" width="27" style="31" customWidth="1"/>
    <col min="8452" max="8452" width="9.140625" style="31"/>
    <col min="8453" max="8453" width="13" style="31" customWidth="1"/>
    <col min="8454" max="8454" width="20" style="31" customWidth="1"/>
    <col min="8455" max="8456" width="13.5703125" style="31" customWidth="1"/>
    <col min="8457" max="8457" width="19.85546875" style="31" bestFit="1" customWidth="1"/>
    <col min="8458" max="8459" width="9.140625" style="31"/>
    <col min="8460" max="8460" width="20.28515625" style="31" customWidth="1"/>
    <col min="8461" max="8461" width="24.85546875" style="31" customWidth="1"/>
    <col min="8462" max="8462" width="25" style="31" customWidth="1"/>
    <col min="8463" max="8463" width="26" style="31" customWidth="1"/>
    <col min="8464" max="8464" width="16.5703125" style="31" customWidth="1"/>
    <col min="8465" max="8465" width="40.28515625" style="31" customWidth="1"/>
    <col min="8466" max="8466" width="24.140625" style="31" customWidth="1"/>
    <col min="8467" max="8467" width="36.28515625" style="31" customWidth="1"/>
    <col min="8468" max="8468" width="50.7109375" style="31" customWidth="1"/>
    <col min="8469" max="8704" width="9.140625" style="31"/>
    <col min="8705" max="8705" width="8.28515625" style="31" customWidth="1"/>
    <col min="8706" max="8706" width="9.140625" style="31"/>
    <col min="8707" max="8707" width="27" style="31" customWidth="1"/>
    <col min="8708" max="8708" width="9.140625" style="31"/>
    <col min="8709" max="8709" width="13" style="31" customWidth="1"/>
    <col min="8710" max="8710" width="20" style="31" customWidth="1"/>
    <col min="8711" max="8712" width="13.5703125" style="31" customWidth="1"/>
    <col min="8713" max="8713" width="19.85546875" style="31" bestFit="1" customWidth="1"/>
    <col min="8714" max="8715" width="9.140625" style="31"/>
    <col min="8716" max="8716" width="20.28515625" style="31" customWidth="1"/>
    <col min="8717" max="8717" width="24.85546875" style="31" customWidth="1"/>
    <col min="8718" max="8718" width="25" style="31" customWidth="1"/>
    <col min="8719" max="8719" width="26" style="31" customWidth="1"/>
    <col min="8720" max="8720" width="16.5703125" style="31" customWidth="1"/>
    <col min="8721" max="8721" width="40.28515625" style="31" customWidth="1"/>
    <col min="8722" max="8722" width="24.140625" style="31" customWidth="1"/>
    <col min="8723" max="8723" width="36.28515625" style="31" customWidth="1"/>
    <col min="8724" max="8724" width="50.7109375" style="31" customWidth="1"/>
    <col min="8725" max="8960" width="9.140625" style="31"/>
    <col min="8961" max="8961" width="8.28515625" style="31" customWidth="1"/>
    <col min="8962" max="8962" width="9.140625" style="31"/>
    <col min="8963" max="8963" width="27" style="31" customWidth="1"/>
    <col min="8964" max="8964" width="9.140625" style="31"/>
    <col min="8965" max="8965" width="13" style="31" customWidth="1"/>
    <col min="8966" max="8966" width="20" style="31" customWidth="1"/>
    <col min="8967" max="8968" width="13.5703125" style="31" customWidth="1"/>
    <col min="8969" max="8969" width="19.85546875" style="31" bestFit="1" customWidth="1"/>
    <col min="8970" max="8971" width="9.140625" style="31"/>
    <col min="8972" max="8972" width="20.28515625" style="31" customWidth="1"/>
    <col min="8973" max="8973" width="24.85546875" style="31" customWidth="1"/>
    <col min="8974" max="8974" width="25" style="31" customWidth="1"/>
    <col min="8975" max="8975" width="26" style="31" customWidth="1"/>
    <col min="8976" max="8976" width="16.5703125" style="31" customWidth="1"/>
    <col min="8977" max="8977" width="40.28515625" style="31" customWidth="1"/>
    <col min="8978" max="8978" width="24.140625" style="31" customWidth="1"/>
    <col min="8979" max="8979" width="36.28515625" style="31" customWidth="1"/>
    <col min="8980" max="8980" width="50.7109375" style="31" customWidth="1"/>
    <col min="8981" max="9216" width="9.140625" style="31"/>
    <col min="9217" max="9217" width="8.28515625" style="31" customWidth="1"/>
    <col min="9218" max="9218" width="9.140625" style="31"/>
    <col min="9219" max="9219" width="27" style="31" customWidth="1"/>
    <col min="9220" max="9220" width="9.140625" style="31"/>
    <col min="9221" max="9221" width="13" style="31" customWidth="1"/>
    <col min="9222" max="9222" width="20" style="31" customWidth="1"/>
    <col min="9223" max="9224" width="13.5703125" style="31" customWidth="1"/>
    <col min="9225" max="9225" width="19.85546875" style="31" bestFit="1" customWidth="1"/>
    <col min="9226" max="9227" width="9.140625" style="31"/>
    <col min="9228" max="9228" width="20.28515625" style="31" customWidth="1"/>
    <col min="9229" max="9229" width="24.85546875" style="31" customWidth="1"/>
    <col min="9230" max="9230" width="25" style="31" customWidth="1"/>
    <col min="9231" max="9231" width="26" style="31" customWidth="1"/>
    <col min="9232" max="9232" width="16.5703125" style="31" customWidth="1"/>
    <col min="9233" max="9233" width="40.28515625" style="31" customWidth="1"/>
    <col min="9234" max="9234" width="24.140625" style="31" customWidth="1"/>
    <col min="9235" max="9235" width="36.28515625" style="31" customWidth="1"/>
    <col min="9236" max="9236" width="50.7109375" style="31" customWidth="1"/>
    <col min="9237" max="9472" width="9.140625" style="31"/>
    <col min="9473" max="9473" width="8.28515625" style="31" customWidth="1"/>
    <col min="9474" max="9474" width="9.140625" style="31"/>
    <col min="9475" max="9475" width="27" style="31" customWidth="1"/>
    <col min="9476" max="9476" width="9.140625" style="31"/>
    <col min="9477" max="9477" width="13" style="31" customWidth="1"/>
    <col min="9478" max="9478" width="20" style="31" customWidth="1"/>
    <col min="9479" max="9480" width="13.5703125" style="31" customWidth="1"/>
    <col min="9481" max="9481" width="19.85546875" style="31" bestFit="1" customWidth="1"/>
    <col min="9482" max="9483" width="9.140625" style="31"/>
    <col min="9484" max="9484" width="20.28515625" style="31" customWidth="1"/>
    <col min="9485" max="9485" width="24.85546875" style="31" customWidth="1"/>
    <col min="9486" max="9486" width="25" style="31" customWidth="1"/>
    <col min="9487" max="9487" width="26" style="31" customWidth="1"/>
    <col min="9488" max="9488" width="16.5703125" style="31" customWidth="1"/>
    <col min="9489" max="9489" width="40.28515625" style="31" customWidth="1"/>
    <col min="9490" max="9490" width="24.140625" style="31" customWidth="1"/>
    <col min="9491" max="9491" width="36.28515625" style="31" customWidth="1"/>
    <col min="9492" max="9492" width="50.7109375" style="31" customWidth="1"/>
    <col min="9493" max="9728" width="9.140625" style="31"/>
    <col min="9729" max="9729" width="8.28515625" style="31" customWidth="1"/>
    <col min="9730" max="9730" width="9.140625" style="31"/>
    <col min="9731" max="9731" width="27" style="31" customWidth="1"/>
    <col min="9732" max="9732" width="9.140625" style="31"/>
    <col min="9733" max="9733" width="13" style="31" customWidth="1"/>
    <col min="9734" max="9734" width="20" style="31" customWidth="1"/>
    <col min="9735" max="9736" width="13.5703125" style="31" customWidth="1"/>
    <col min="9737" max="9737" width="19.85546875" style="31" bestFit="1" customWidth="1"/>
    <col min="9738" max="9739" width="9.140625" style="31"/>
    <col min="9740" max="9740" width="20.28515625" style="31" customWidth="1"/>
    <col min="9741" max="9741" width="24.85546875" style="31" customWidth="1"/>
    <col min="9742" max="9742" width="25" style="31" customWidth="1"/>
    <col min="9743" max="9743" width="26" style="31" customWidth="1"/>
    <col min="9744" max="9744" width="16.5703125" style="31" customWidth="1"/>
    <col min="9745" max="9745" width="40.28515625" style="31" customWidth="1"/>
    <col min="9746" max="9746" width="24.140625" style="31" customWidth="1"/>
    <col min="9747" max="9747" width="36.28515625" style="31" customWidth="1"/>
    <col min="9748" max="9748" width="50.7109375" style="31" customWidth="1"/>
    <col min="9749" max="9984" width="9.140625" style="31"/>
    <col min="9985" max="9985" width="8.28515625" style="31" customWidth="1"/>
    <col min="9986" max="9986" width="9.140625" style="31"/>
    <col min="9987" max="9987" width="27" style="31" customWidth="1"/>
    <col min="9988" max="9988" width="9.140625" style="31"/>
    <col min="9989" max="9989" width="13" style="31" customWidth="1"/>
    <col min="9990" max="9990" width="20" style="31" customWidth="1"/>
    <col min="9991" max="9992" width="13.5703125" style="31" customWidth="1"/>
    <col min="9993" max="9993" width="19.85546875" style="31" bestFit="1" customWidth="1"/>
    <col min="9994" max="9995" width="9.140625" style="31"/>
    <col min="9996" max="9996" width="20.28515625" style="31" customWidth="1"/>
    <col min="9997" max="9997" width="24.85546875" style="31" customWidth="1"/>
    <col min="9998" max="9998" width="25" style="31" customWidth="1"/>
    <col min="9999" max="9999" width="26" style="31" customWidth="1"/>
    <col min="10000" max="10000" width="16.5703125" style="31" customWidth="1"/>
    <col min="10001" max="10001" width="40.28515625" style="31" customWidth="1"/>
    <col min="10002" max="10002" width="24.140625" style="31" customWidth="1"/>
    <col min="10003" max="10003" width="36.28515625" style="31" customWidth="1"/>
    <col min="10004" max="10004" width="50.7109375" style="31" customWidth="1"/>
    <col min="10005" max="10240" width="9.140625" style="31"/>
    <col min="10241" max="10241" width="8.28515625" style="31" customWidth="1"/>
    <col min="10242" max="10242" width="9.140625" style="31"/>
    <col min="10243" max="10243" width="27" style="31" customWidth="1"/>
    <col min="10244" max="10244" width="9.140625" style="31"/>
    <col min="10245" max="10245" width="13" style="31" customWidth="1"/>
    <col min="10246" max="10246" width="20" style="31" customWidth="1"/>
    <col min="10247" max="10248" width="13.5703125" style="31" customWidth="1"/>
    <col min="10249" max="10249" width="19.85546875" style="31" bestFit="1" customWidth="1"/>
    <col min="10250" max="10251" width="9.140625" style="31"/>
    <col min="10252" max="10252" width="20.28515625" style="31" customWidth="1"/>
    <col min="10253" max="10253" width="24.85546875" style="31" customWidth="1"/>
    <col min="10254" max="10254" width="25" style="31" customWidth="1"/>
    <col min="10255" max="10255" width="26" style="31" customWidth="1"/>
    <col min="10256" max="10256" width="16.5703125" style="31" customWidth="1"/>
    <col min="10257" max="10257" width="40.28515625" style="31" customWidth="1"/>
    <col min="10258" max="10258" width="24.140625" style="31" customWidth="1"/>
    <col min="10259" max="10259" width="36.28515625" style="31" customWidth="1"/>
    <col min="10260" max="10260" width="50.7109375" style="31" customWidth="1"/>
    <col min="10261" max="10496" width="9.140625" style="31"/>
    <col min="10497" max="10497" width="8.28515625" style="31" customWidth="1"/>
    <col min="10498" max="10498" width="9.140625" style="31"/>
    <col min="10499" max="10499" width="27" style="31" customWidth="1"/>
    <col min="10500" max="10500" width="9.140625" style="31"/>
    <col min="10501" max="10501" width="13" style="31" customWidth="1"/>
    <col min="10502" max="10502" width="20" style="31" customWidth="1"/>
    <col min="10503" max="10504" width="13.5703125" style="31" customWidth="1"/>
    <col min="10505" max="10505" width="19.85546875" style="31" bestFit="1" customWidth="1"/>
    <col min="10506" max="10507" width="9.140625" style="31"/>
    <col min="10508" max="10508" width="20.28515625" style="31" customWidth="1"/>
    <col min="10509" max="10509" width="24.85546875" style="31" customWidth="1"/>
    <col min="10510" max="10510" width="25" style="31" customWidth="1"/>
    <col min="10511" max="10511" width="26" style="31" customWidth="1"/>
    <col min="10512" max="10512" width="16.5703125" style="31" customWidth="1"/>
    <col min="10513" max="10513" width="40.28515625" style="31" customWidth="1"/>
    <col min="10514" max="10514" width="24.140625" style="31" customWidth="1"/>
    <col min="10515" max="10515" width="36.28515625" style="31" customWidth="1"/>
    <col min="10516" max="10516" width="50.7109375" style="31" customWidth="1"/>
    <col min="10517" max="10752" width="9.140625" style="31"/>
    <col min="10753" max="10753" width="8.28515625" style="31" customWidth="1"/>
    <col min="10754" max="10754" width="9.140625" style="31"/>
    <col min="10755" max="10755" width="27" style="31" customWidth="1"/>
    <col min="10756" max="10756" width="9.140625" style="31"/>
    <col min="10757" max="10757" width="13" style="31" customWidth="1"/>
    <col min="10758" max="10758" width="20" style="31" customWidth="1"/>
    <col min="10759" max="10760" width="13.5703125" style="31" customWidth="1"/>
    <col min="10761" max="10761" width="19.85546875" style="31" bestFit="1" customWidth="1"/>
    <col min="10762" max="10763" width="9.140625" style="31"/>
    <col min="10764" max="10764" width="20.28515625" style="31" customWidth="1"/>
    <col min="10765" max="10765" width="24.85546875" style="31" customWidth="1"/>
    <col min="10766" max="10766" width="25" style="31" customWidth="1"/>
    <col min="10767" max="10767" width="26" style="31" customWidth="1"/>
    <col min="10768" max="10768" width="16.5703125" style="31" customWidth="1"/>
    <col min="10769" max="10769" width="40.28515625" style="31" customWidth="1"/>
    <col min="10770" max="10770" width="24.140625" style="31" customWidth="1"/>
    <col min="10771" max="10771" width="36.28515625" style="31" customWidth="1"/>
    <col min="10772" max="10772" width="50.7109375" style="31" customWidth="1"/>
    <col min="10773" max="11008" width="9.140625" style="31"/>
    <col min="11009" max="11009" width="8.28515625" style="31" customWidth="1"/>
    <col min="11010" max="11010" width="9.140625" style="31"/>
    <col min="11011" max="11011" width="27" style="31" customWidth="1"/>
    <col min="11012" max="11012" width="9.140625" style="31"/>
    <col min="11013" max="11013" width="13" style="31" customWidth="1"/>
    <col min="11014" max="11014" width="20" style="31" customWidth="1"/>
    <col min="11015" max="11016" width="13.5703125" style="31" customWidth="1"/>
    <col min="11017" max="11017" width="19.85546875" style="31" bestFit="1" customWidth="1"/>
    <col min="11018" max="11019" width="9.140625" style="31"/>
    <col min="11020" max="11020" width="20.28515625" style="31" customWidth="1"/>
    <col min="11021" max="11021" width="24.85546875" style="31" customWidth="1"/>
    <col min="11022" max="11022" width="25" style="31" customWidth="1"/>
    <col min="11023" max="11023" width="26" style="31" customWidth="1"/>
    <col min="11024" max="11024" width="16.5703125" style="31" customWidth="1"/>
    <col min="11025" max="11025" width="40.28515625" style="31" customWidth="1"/>
    <col min="11026" max="11026" width="24.140625" style="31" customWidth="1"/>
    <col min="11027" max="11027" width="36.28515625" style="31" customWidth="1"/>
    <col min="11028" max="11028" width="50.7109375" style="31" customWidth="1"/>
    <col min="11029" max="11264" width="9.140625" style="31"/>
    <col min="11265" max="11265" width="8.28515625" style="31" customWidth="1"/>
    <col min="11266" max="11266" width="9.140625" style="31"/>
    <col min="11267" max="11267" width="27" style="31" customWidth="1"/>
    <col min="11268" max="11268" width="9.140625" style="31"/>
    <col min="11269" max="11269" width="13" style="31" customWidth="1"/>
    <col min="11270" max="11270" width="20" style="31" customWidth="1"/>
    <col min="11271" max="11272" width="13.5703125" style="31" customWidth="1"/>
    <col min="11273" max="11273" width="19.85546875" style="31" bestFit="1" customWidth="1"/>
    <col min="11274" max="11275" width="9.140625" style="31"/>
    <col min="11276" max="11276" width="20.28515625" style="31" customWidth="1"/>
    <col min="11277" max="11277" width="24.85546875" style="31" customWidth="1"/>
    <col min="11278" max="11278" width="25" style="31" customWidth="1"/>
    <col min="11279" max="11279" width="26" style="31" customWidth="1"/>
    <col min="11280" max="11280" width="16.5703125" style="31" customWidth="1"/>
    <col min="11281" max="11281" width="40.28515625" style="31" customWidth="1"/>
    <col min="11282" max="11282" width="24.140625" style="31" customWidth="1"/>
    <col min="11283" max="11283" width="36.28515625" style="31" customWidth="1"/>
    <col min="11284" max="11284" width="50.7109375" style="31" customWidth="1"/>
    <col min="11285" max="11520" width="9.140625" style="31"/>
    <col min="11521" max="11521" width="8.28515625" style="31" customWidth="1"/>
    <col min="11522" max="11522" width="9.140625" style="31"/>
    <col min="11523" max="11523" width="27" style="31" customWidth="1"/>
    <col min="11524" max="11524" width="9.140625" style="31"/>
    <col min="11525" max="11525" width="13" style="31" customWidth="1"/>
    <col min="11526" max="11526" width="20" style="31" customWidth="1"/>
    <col min="11527" max="11528" width="13.5703125" style="31" customWidth="1"/>
    <col min="11529" max="11529" width="19.85546875" style="31" bestFit="1" customWidth="1"/>
    <col min="11530" max="11531" width="9.140625" style="31"/>
    <col min="11532" max="11532" width="20.28515625" style="31" customWidth="1"/>
    <col min="11533" max="11533" width="24.85546875" style="31" customWidth="1"/>
    <col min="11534" max="11534" width="25" style="31" customWidth="1"/>
    <col min="11535" max="11535" width="26" style="31" customWidth="1"/>
    <col min="11536" max="11536" width="16.5703125" style="31" customWidth="1"/>
    <col min="11537" max="11537" width="40.28515625" style="31" customWidth="1"/>
    <col min="11538" max="11538" width="24.140625" style="31" customWidth="1"/>
    <col min="11539" max="11539" width="36.28515625" style="31" customWidth="1"/>
    <col min="11540" max="11540" width="50.7109375" style="31" customWidth="1"/>
    <col min="11541" max="11776" width="9.140625" style="31"/>
    <col min="11777" max="11777" width="8.28515625" style="31" customWidth="1"/>
    <col min="11778" max="11778" width="9.140625" style="31"/>
    <col min="11779" max="11779" width="27" style="31" customWidth="1"/>
    <col min="11780" max="11780" width="9.140625" style="31"/>
    <col min="11781" max="11781" width="13" style="31" customWidth="1"/>
    <col min="11782" max="11782" width="20" style="31" customWidth="1"/>
    <col min="11783" max="11784" width="13.5703125" style="31" customWidth="1"/>
    <col min="11785" max="11785" width="19.85546875" style="31" bestFit="1" customWidth="1"/>
    <col min="11786" max="11787" width="9.140625" style="31"/>
    <col min="11788" max="11788" width="20.28515625" style="31" customWidth="1"/>
    <col min="11789" max="11789" width="24.85546875" style="31" customWidth="1"/>
    <col min="11790" max="11790" width="25" style="31" customWidth="1"/>
    <col min="11791" max="11791" width="26" style="31" customWidth="1"/>
    <col min="11792" max="11792" width="16.5703125" style="31" customWidth="1"/>
    <col min="11793" max="11793" width="40.28515625" style="31" customWidth="1"/>
    <col min="11794" max="11794" width="24.140625" style="31" customWidth="1"/>
    <col min="11795" max="11795" width="36.28515625" style="31" customWidth="1"/>
    <col min="11796" max="11796" width="50.7109375" style="31" customWidth="1"/>
    <col min="11797" max="12032" width="9.140625" style="31"/>
    <col min="12033" max="12033" width="8.28515625" style="31" customWidth="1"/>
    <col min="12034" max="12034" width="9.140625" style="31"/>
    <col min="12035" max="12035" width="27" style="31" customWidth="1"/>
    <col min="12036" max="12036" width="9.140625" style="31"/>
    <col min="12037" max="12037" width="13" style="31" customWidth="1"/>
    <col min="12038" max="12038" width="20" style="31" customWidth="1"/>
    <col min="12039" max="12040" width="13.5703125" style="31" customWidth="1"/>
    <col min="12041" max="12041" width="19.85546875" style="31" bestFit="1" customWidth="1"/>
    <col min="12042" max="12043" width="9.140625" style="31"/>
    <col min="12044" max="12044" width="20.28515625" style="31" customWidth="1"/>
    <col min="12045" max="12045" width="24.85546875" style="31" customWidth="1"/>
    <col min="12046" max="12046" width="25" style="31" customWidth="1"/>
    <col min="12047" max="12047" width="26" style="31" customWidth="1"/>
    <col min="12048" max="12048" width="16.5703125" style="31" customWidth="1"/>
    <col min="12049" max="12049" width="40.28515625" style="31" customWidth="1"/>
    <col min="12050" max="12050" width="24.140625" style="31" customWidth="1"/>
    <col min="12051" max="12051" width="36.28515625" style="31" customWidth="1"/>
    <col min="12052" max="12052" width="50.7109375" style="31" customWidth="1"/>
    <col min="12053" max="12288" width="9.140625" style="31"/>
    <col min="12289" max="12289" width="8.28515625" style="31" customWidth="1"/>
    <col min="12290" max="12290" width="9.140625" style="31"/>
    <col min="12291" max="12291" width="27" style="31" customWidth="1"/>
    <col min="12292" max="12292" width="9.140625" style="31"/>
    <col min="12293" max="12293" width="13" style="31" customWidth="1"/>
    <col min="12294" max="12294" width="20" style="31" customWidth="1"/>
    <col min="12295" max="12296" width="13.5703125" style="31" customWidth="1"/>
    <col min="12297" max="12297" width="19.85546875" style="31" bestFit="1" customWidth="1"/>
    <col min="12298" max="12299" width="9.140625" style="31"/>
    <col min="12300" max="12300" width="20.28515625" style="31" customWidth="1"/>
    <col min="12301" max="12301" width="24.85546875" style="31" customWidth="1"/>
    <col min="12302" max="12302" width="25" style="31" customWidth="1"/>
    <col min="12303" max="12303" width="26" style="31" customWidth="1"/>
    <col min="12304" max="12304" width="16.5703125" style="31" customWidth="1"/>
    <col min="12305" max="12305" width="40.28515625" style="31" customWidth="1"/>
    <col min="12306" max="12306" width="24.140625" style="31" customWidth="1"/>
    <col min="12307" max="12307" width="36.28515625" style="31" customWidth="1"/>
    <col min="12308" max="12308" width="50.7109375" style="31" customWidth="1"/>
    <col min="12309" max="12544" width="9.140625" style="31"/>
    <col min="12545" max="12545" width="8.28515625" style="31" customWidth="1"/>
    <col min="12546" max="12546" width="9.140625" style="31"/>
    <col min="12547" max="12547" width="27" style="31" customWidth="1"/>
    <col min="12548" max="12548" width="9.140625" style="31"/>
    <col min="12549" max="12549" width="13" style="31" customWidth="1"/>
    <col min="12550" max="12550" width="20" style="31" customWidth="1"/>
    <col min="12551" max="12552" width="13.5703125" style="31" customWidth="1"/>
    <col min="12553" max="12553" width="19.85546875" style="31" bestFit="1" customWidth="1"/>
    <col min="12554" max="12555" width="9.140625" style="31"/>
    <col min="12556" max="12556" width="20.28515625" style="31" customWidth="1"/>
    <col min="12557" max="12557" width="24.85546875" style="31" customWidth="1"/>
    <col min="12558" max="12558" width="25" style="31" customWidth="1"/>
    <col min="12559" max="12559" width="26" style="31" customWidth="1"/>
    <col min="12560" max="12560" width="16.5703125" style="31" customWidth="1"/>
    <col min="12561" max="12561" width="40.28515625" style="31" customWidth="1"/>
    <col min="12562" max="12562" width="24.140625" style="31" customWidth="1"/>
    <col min="12563" max="12563" width="36.28515625" style="31" customWidth="1"/>
    <col min="12564" max="12564" width="50.7109375" style="31" customWidth="1"/>
    <col min="12565" max="12800" width="9.140625" style="31"/>
    <col min="12801" max="12801" width="8.28515625" style="31" customWidth="1"/>
    <col min="12802" max="12802" width="9.140625" style="31"/>
    <col min="12803" max="12803" width="27" style="31" customWidth="1"/>
    <col min="12804" max="12804" width="9.140625" style="31"/>
    <col min="12805" max="12805" width="13" style="31" customWidth="1"/>
    <col min="12806" max="12806" width="20" style="31" customWidth="1"/>
    <col min="12807" max="12808" width="13.5703125" style="31" customWidth="1"/>
    <col min="12809" max="12809" width="19.85546875" style="31" bestFit="1" customWidth="1"/>
    <col min="12810" max="12811" width="9.140625" style="31"/>
    <col min="12812" max="12812" width="20.28515625" style="31" customWidth="1"/>
    <col min="12813" max="12813" width="24.85546875" style="31" customWidth="1"/>
    <col min="12814" max="12814" width="25" style="31" customWidth="1"/>
    <col min="12815" max="12815" width="26" style="31" customWidth="1"/>
    <col min="12816" max="12816" width="16.5703125" style="31" customWidth="1"/>
    <col min="12817" max="12817" width="40.28515625" style="31" customWidth="1"/>
    <col min="12818" max="12818" width="24.140625" style="31" customWidth="1"/>
    <col min="12819" max="12819" width="36.28515625" style="31" customWidth="1"/>
    <col min="12820" max="12820" width="50.7109375" style="31" customWidth="1"/>
    <col min="12821" max="13056" width="9.140625" style="31"/>
    <col min="13057" max="13057" width="8.28515625" style="31" customWidth="1"/>
    <col min="13058" max="13058" width="9.140625" style="31"/>
    <col min="13059" max="13059" width="27" style="31" customWidth="1"/>
    <col min="13060" max="13060" width="9.140625" style="31"/>
    <col min="13061" max="13061" width="13" style="31" customWidth="1"/>
    <col min="13062" max="13062" width="20" style="31" customWidth="1"/>
    <col min="13063" max="13064" width="13.5703125" style="31" customWidth="1"/>
    <col min="13065" max="13065" width="19.85546875" style="31" bestFit="1" customWidth="1"/>
    <col min="13066" max="13067" width="9.140625" style="31"/>
    <col min="13068" max="13068" width="20.28515625" style="31" customWidth="1"/>
    <col min="13069" max="13069" width="24.85546875" style="31" customWidth="1"/>
    <col min="13070" max="13070" width="25" style="31" customWidth="1"/>
    <col min="13071" max="13071" width="26" style="31" customWidth="1"/>
    <col min="13072" max="13072" width="16.5703125" style="31" customWidth="1"/>
    <col min="13073" max="13073" width="40.28515625" style="31" customWidth="1"/>
    <col min="13074" max="13074" width="24.140625" style="31" customWidth="1"/>
    <col min="13075" max="13075" width="36.28515625" style="31" customWidth="1"/>
    <col min="13076" max="13076" width="50.7109375" style="31" customWidth="1"/>
    <col min="13077" max="13312" width="9.140625" style="31"/>
    <col min="13313" max="13313" width="8.28515625" style="31" customWidth="1"/>
    <col min="13314" max="13314" width="9.140625" style="31"/>
    <col min="13315" max="13315" width="27" style="31" customWidth="1"/>
    <col min="13316" max="13316" width="9.140625" style="31"/>
    <col min="13317" max="13317" width="13" style="31" customWidth="1"/>
    <col min="13318" max="13318" width="20" style="31" customWidth="1"/>
    <col min="13319" max="13320" width="13.5703125" style="31" customWidth="1"/>
    <col min="13321" max="13321" width="19.85546875" style="31" bestFit="1" customWidth="1"/>
    <col min="13322" max="13323" width="9.140625" style="31"/>
    <col min="13324" max="13324" width="20.28515625" style="31" customWidth="1"/>
    <col min="13325" max="13325" width="24.85546875" style="31" customWidth="1"/>
    <col min="13326" max="13326" width="25" style="31" customWidth="1"/>
    <col min="13327" max="13327" width="26" style="31" customWidth="1"/>
    <col min="13328" max="13328" width="16.5703125" style="31" customWidth="1"/>
    <col min="13329" max="13329" width="40.28515625" style="31" customWidth="1"/>
    <col min="13330" max="13330" width="24.140625" style="31" customWidth="1"/>
    <col min="13331" max="13331" width="36.28515625" style="31" customWidth="1"/>
    <col min="13332" max="13332" width="50.7109375" style="31" customWidth="1"/>
    <col min="13333" max="13568" width="9.140625" style="31"/>
    <col min="13569" max="13569" width="8.28515625" style="31" customWidth="1"/>
    <col min="13570" max="13570" width="9.140625" style="31"/>
    <col min="13571" max="13571" width="27" style="31" customWidth="1"/>
    <col min="13572" max="13572" width="9.140625" style="31"/>
    <col min="13573" max="13573" width="13" style="31" customWidth="1"/>
    <col min="13574" max="13574" width="20" style="31" customWidth="1"/>
    <col min="13575" max="13576" width="13.5703125" style="31" customWidth="1"/>
    <col min="13577" max="13577" width="19.85546875" style="31" bestFit="1" customWidth="1"/>
    <col min="13578" max="13579" width="9.140625" style="31"/>
    <col min="13580" max="13580" width="20.28515625" style="31" customWidth="1"/>
    <col min="13581" max="13581" width="24.85546875" style="31" customWidth="1"/>
    <col min="13582" max="13582" width="25" style="31" customWidth="1"/>
    <col min="13583" max="13583" width="26" style="31" customWidth="1"/>
    <col min="13584" max="13584" width="16.5703125" style="31" customWidth="1"/>
    <col min="13585" max="13585" width="40.28515625" style="31" customWidth="1"/>
    <col min="13586" max="13586" width="24.140625" style="31" customWidth="1"/>
    <col min="13587" max="13587" width="36.28515625" style="31" customWidth="1"/>
    <col min="13588" max="13588" width="50.7109375" style="31" customWidth="1"/>
    <col min="13589" max="13824" width="9.140625" style="31"/>
    <col min="13825" max="13825" width="8.28515625" style="31" customWidth="1"/>
    <col min="13826" max="13826" width="9.140625" style="31"/>
    <col min="13827" max="13827" width="27" style="31" customWidth="1"/>
    <col min="13828" max="13828" width="9.140625" style="31"/>
    <col min="13829" max="13829" width="13" style="31" customWidth="1"/>
    <col min="13830" max="13830" width="20" style="31" customWidth="1"/>
    <col min="13831" max="13832" width="13.5703125" style="31" customWidth="1"/>
    <col min="13833" max="13833" width="19.85546875" style="31" bestFit="1" customWidth="1"/>
    <col min="13834" max="13835" width="9.140625" style="31"/>
    <col min="13836" max="13836" width="20.28515625" style="31" customWidth="1"/>
    <col min="13837" max="13837" width="24.85546875" style="31" customWidth="1"/>
    <col min="13838" max="13838" width="25" style="31" customWidth="1"/>
    <col min="13839" max="13839" width="26" style="31" customWidth="1"/>
    <col min="13840" max="13840" width="16.5703125" style="31" customWidth="1"/>
    <col min="13841" max="13841" width="40.28515625" style="31" customWidth="1"/>
    <col min="13842" max="13842" width="24.140625" style="31" customWidth="1"/>
    <col min="13843" max="13843" width="36.28515625" style="31" customWidth="1"/>
    <col min="13844" max="13844" width="50.7109375" style="31" customWidth="1"/>
    <col min="13845" max="14080" width="9.140625" style="31"/>
    <col min="14081" max="14081" width="8.28515625" style="31" customWidth="1"/>
    <col min="14082" max="14082" width="9.140625" style="31"/>
    <col min="14083" max="14083" width="27" style="31" customWidth="1"/>
    <col min="14084" max="14084" width="9.140625" style="31"/>
    <col min="14085" max="14085" width="13" style="31" customWidth="1"/>
    <col min="14086" max="14086" width="20" style="31" customWidth="1"/>
    <col min="14087" max="14088" width="13.5703125" style="31" customWidth="1"/>
    <col min="14089" max="14089" width="19.85546875" style="31" bestFit="1" customWidth="1"/>
    <col min="14090" max="14091" width="9.140625" style="31"/>
    <col min="14092" max="14092" width="20.28515625" style="31" customWidth="1"/>
    <col min="14093" max="14093" width="24.85546875" style="31" customWidth="1"/>
    <col min="14094" max="14094" width="25" style="31" customWidth="1"/>
    <col min="14095" max="14095" width="26" style="31" customWidth="1"/>
    <col min="14096" max="14096" width="16.5703125" style="31" customWidth="1"/>
    <col min="14097" max="14097" width="40.28515625" style="31" customWidth="1"/>
    <col min="14098" max="14098" width="24.140625" style="31" customWidth="1"/>
    <col min="14099" max="14099" width="36.28515625" style="31" customWidth="1"/>
    <col min="14100" max="14100" width="50.7109375" style="31" customWidth="1"/>
    <col min="14101" max="14336" width="9.140625" style="31"/>
    <col min="14337" max="14337" width="8.28515625" style="31" customWidth="1"/>
    <col min="14338" max="14338" width="9.140625" style="31"/>
    <col min="14339" max="14339" width="27" style="31" customWidth="1"/>
    <col min="14340" max="14340" width="9.140625" style="31"/>
    <col min="14341" max="14341" width="13" style="31" customWidth="1"/>
    <col min="14342" max="14342" width="20" style="31" customWidth="1"/>
    <col min="14343" max="14344" width="13.5703125" style="31" customWidth="1"/>
    <col min="14345" max="14345" width="19.85546875" style="31" bestFit="1" customWidth="1"/>
    <col min="14346" max="14347" width="9.140625" style="31"/>
    <col min="14348" max="14348" width="20.28515625" style="31" customWidth="1"/>
    <col min="14349" max="14349" width="24.85546875" style="31" customWidth="1"/>
    <col min="14350" max="14350" width="25" style="31" customWidth="1"/>
    <col min="14351" max="14351" width="26" style="31" customWidth="1"/>
    <col min="14352" max="14352" width="16.5703125" style="31" customWidth="1"/>
    <col min="14353" max="14353" width="40.28515625" style="31" customWidth="1"/>
    <col min="14354" max="14354" width="24.140625" style="31" customWidth="1"/>
    <col min="14355" max="14355" width="36.28515625" style="31" customWidth="1"/>
    <col min="14356" max="14356" width="50.7109375" style="31" customWidth="1"/>
    <col min="14357" max="14592" width="9.140625" style="31"/>
    <col min="14593" max="14593" width="8.28515625" style="31" customWidth="1"/>
    <col min="14594" max="14594" width="9.140625" style="31"/>
    <col min="14595" max="14595" width="27" style="31" customWidth="1"/>
    <col min="14596" max="14596" width="9.140625" style="31"/>
    <col min="14597" max="14597" width="13" style="31" customWidth="1"/>
    <col min="14598" max="14598" width="20" style="31" customWidth="1"/>
    <col min="14599" max="14600" width="13.5703125" style="31" customWidth="1"/>
    <col min="14601" max="14601" width="19.85546875" style="31" bestFit="1" customWidth="1"/>
    <col min="14602" max="14603" width="9.140625" style="31"/>
    <col min="14604" max="14604" width="20.28515625" style="31" customWidth="1"/>
    <col min="14605" max="14605" width="24.85546875" style="31" customWidth="1"/>
    <col min="14606" max="14606" width="25" style="31" customWidth="1"/>
    <col min="14607" max="14607" width="26" style="31" customWidth="1"/>
    <col min="14608" max="14608" width="16.5703125" style="31" customWidth="1"/>
    <col min="14609" max="14609" width="40.28515625" style="31" customWidth="1"/>
    <col min="14610" max="14610" width="24.140625" style="31" customWidth="1"/>
    <col min="14611" max="14611" width="36.28515625" style="31" customWidth="1"/>
    <col min="14612" max="14612" width="50.7109375" style="31" customWidth="1"/>
    <col min="14613" max="14848" width="9.140625" style="31"/>
    <col min="14849" max="14849" width="8.28515625" style="31" customWidth="1"/>
    <col min="14850" max="14850" width="9.140625" style="31"/>
    <col min="14851" max="14851" width="27" style="31" customWidth="1"/>
    <col min="14852" max="14852" width="9.140625" style="31"/>
    <col min="14853" max="14853" width="13" style="31" customWidth="1"/>
    <col min="14854" max="14854" width="20" style="31" customWidth="1"/>
    <col min="14855" max="14856" width="13.5703125" style="31" customWidth="1"/>
    <col min="14857" max="14857" width="19.85546875" style="31" bestFit="1" customWidth="1"/>
    <col min="14858" max="14859" width="9.140625" style="31"/>
    <col min="14860" max="14860" width="20.28515625" style="31" customWidth="1"/>
    <col min="14861" max="14861" width="24.85546875" style="31" customWidth="1"/>
    <col min="14862" max="14862" width="25" style="31" customWidth="1"/>
    <col min="14863" max="14863" width="26" style="31" customWidth="1"/>
    <col min="14864" max="14864" width="16.5703125" style="31" customWidth="1"/>
    <col min="14865" max="14865" width="40.28515625" style="31" customWidth="1"/>
    <col min="14866" max="14866" width="24.140625" style="31" customWidth="1"/>
    <col min="14867" max="14867" width="36.28515625" style="31" customWidth="1"/>
    <col min="14868" max="14868" width="50.7109375" style="31" customWidth="1"/>
    <col min="14869" max="15104" width="9.140625" style="31"/>
    <col min="15105" max="15105" width="8.28515625" style="31" customWidth="1"/>
    <col min="15106" max="15106" width="9.140625" style="31"/>
    <col min="15107" max="15107" width="27" style="31" customWidth="1"/>
    <col min="15108" max="15108" width="9.140625" style="31"/>
    <col min="15109" max="15109" width="13" style="31" customWidth="1"/>
    <col min="15110" max="15110" width="20" style="31" customWidth="1"/>
    <col min="15111" max="15112" width="13.5703125" style="31" customWidth="1"/>
    <col min="15113" max="15113" width="19.85546875" style="31" bestFit="1" customWidth="1"/>
    <col min="15114" max="15115" width="9.140625" style="31"/>
    <col min="15116" max="15116" width="20.28515625" style="31" customWidth="1"/>
    <col min="15117" max="15117" width="24.85546875" style="31" customWidth="1"/>
    <col min="15118" max="15118" width="25" style="31" customWidth="1"/>
    <col min="15119" max="15119" width="26" style="31" customWidth="1"/>
    <col min="15120" max="15120" width="16.5703125" style="31" customWidth="1"/>
    <col min="15121" max="15121" width="40.28515625" style="31" customWidth="1"/>
    <col min="15122" max="15122" width="24.140625" style="31" customWidth="1"/>
    <col min="15123" max="15123" width="36.28515625" style="31" customWidth="1"/>
    <col min="15124" max="15124" width="50.7109375" style="31" customWidth="1"/>
    <col min="15125" max="15360" width="9.140625" style="31"/>
    <col min="15361" max="15361" width="8.28515625" style="31" customWidth="1"/>
    <col min="15362" max="15362" width="9.140625" style="31"/>
    <col min="15363" max="15363" width="27" style="31" customWidth="1"/>
    <col min="15364" max="15364" width="9.140625" style="31"/>
    <col min="15365" max="15365" width="13" style="31" customWidth="1"/>
    <col min="15366" max="15366" width="20" style="31" customWidth="1"/>
    <col min="15367" max="15368" width="13.5703125" style="31" customWidth="1"/>
    <col min="15369" max="15369" width="19.85546875" style="31" bestFit="1" customWidth="1"/>
    <col min="15370" max="15371" width="9.140625" style="31"/>
    <col min="15372" max="15372" width="20.28515625" style="31" customWidth="1"/>
    <col min="15373" max="15373" width="24.85546875" style="31" customWidth="1"/>
    <col min="15374" max="15374" width="25" style="31" customWidth="1"/>
    <col min="15375" max="15375" width="26" style="31" customWidth="1"/>
    <col min="15376" max="15376" width="16.5703125" style="31" customWidth="1"/>
    <col min="15377" max="15377" width="40.28515625" style="31" customWidth="1"/>
    <col min="15378" max="15378" width="24.140625" style="31" customWidth="1"/>
    <col min="15379" max="15379" width="36.28515625" style="31" customWidth="1"/>
    <col min="15380" max="15380" width="50.7109375" style="31" customWidth="1"/>
    <col min="15381" max="15616" width="9.140625" style="31"/>
    <col min="15617" max="15617" width="8.28515625" style="31" customWidth="1"/>
    <col min="15618" max="15618" width="9.140625" style="31"/>
    <col min="15619" max="15619" width="27" style="31" customWidth="1"/>
    <col min="15620" max="15620" width="9.140625" style="31"/>
    <col min="15621" max="15621" width="13" style="31" customWidth="1"/>
    <col min="15622" max="15622" width="20" style="31" customWidth="1"/>
    <col min="15623" max="15624" width="13.5703125" style="31" customWidth="1"/>
    <col min="15625" max="15625" width="19.85546875" style="31" bestFit="1" customWidth="1"/>
    <col min="15626" max="15627" width="9.140625" style="31"/>
    <col min="15628" max="15628" width="20.28515625" style="31" customWidth="1"/>
    <col min="15629" max="15629" width="24.85546875" style="31" customWidth="1"/>
    <col min="15630" max="15630" width="25" style="31" customWidth="1"/>
    <col min="15631" max="15631" width="26" style="31" customWidth="1"/>
    <col min="15632" max="15632" width="16.5703125" style="31" customWidth="1"/>
    <col min="15633" max="15633" width="40.28515625" style="31" customWidth="1"/>
    <col min="15634" max="15634" width="24.140625" style="31" customWidth="1"/>
    <col min="15635" max="15635" width="36.28515625" style="31" customWidth="1"/>
    <col min="15636" max="15636" width="50.7109375" style="31" customWidth="1"/>
    <col min="15637" max="15872" width="9.140625" style="31"/>
    <col min="15873" max="15873" width="8.28515625" style="31" customWidth="1"/>
    <col min="15874" max="15874" width="9.140625" style="31"/>
    <col min="15875" max="15875" width="27" style="31" customWidth="1"/>
    <col min="15876" max="15876" width="9.140625" style="31"/>
    <col min="15877" max="15877" width="13" style="31" customWidth="1"/>
    <col min="15878" max="15878" width="20" style="31" customWidth="1"/>
    <col min="15879" max="15880" width="13.5703125" style="31" customWidth="1"/>
    <col min="15881" max="15881" width="19.85546875" style="31" bestFit="1" customWidth="1"/>
    <col min="15882" max="15883" width="9.140625" style="31"/>
    <col min="15884" max="15884" width="20.28515625" style="31" customWidth="1"/>
    <col min="15885" max="15885" width="24.85546875" style="31" customWidth="1"/>
    <col min="15886" max="15886" width="25" style="31" customWidth="1"/>
    <col min="15887" max="15887" width="26" style="31" customWidth="1"/>
    <col min="15888" max="15888" width="16.5703125" style="31" customWidth="1"/>
    <col min="15889" max="15889" width="40.28515625" style="31" customWidth="1"/>
    <col min="15890" max="15890" width="24.140625" style="31" customWidth="1"/>
    <col min="15891" max="15891" width="36.28515625" style="31" customWidth="1"/>
    <col min="15892" max="15892" width="50.7109375" style="31" customWidth="1"/>
    <col min="15893" max="16128" width="9.140625" style="31"/>
    <col min="16129" max="16129" width="8.28515625" style="31" customWidth="1"/>
    <col min="16130" max="16130" width="9.140625" style="31"/>
    <col min="16131" max="16131" width="27" style="31" customWidth="1"/>
    <col min="16132" max="16132" width="9.140625" style="31"/>
    <col min="16133" max="16133" width="13" style="31" customWidth="1"/>
    <col min="16134" max="16134" width="20" style="31" customWidth="1"/>
    <col min="16135" max="16136" width="13.5703125" style="31" customWidth="1"/>
    <col min="16137" max="16137" width="19.85546875" style="31" bestFit="1" customWidth="1"/>
    <col min="16138" max="16139" width="9.140625" style="31"/>
    <col min="16140" max="16140" width="20.28515625" style="31" customWidth="1"/>
    <col min="16141" max="16141" width="24.85546875" style="31" customWidth="1"/>
    <col min="16142" max="16142" width="25" style="31" customWidth="1"/>
    <col min="16143" max="16143" width="26" style="31" customWidth="1"/>
    <col min="16144" max="16144" width="16.5703125" style="31" customWidth="1"/>
    <col min="16145" max="16145" width="40.28515625" style="31" customWidth="1"/>
    <col min="16146" max="16146" width="24.140625" style="31" customWidth="1"/>
    <col min="16147" max="16147" width="36.28515625" style="31" customWidth="1"/>
    <col min="16148" max="16148" width="50.7109375" style="31" customWidth="1"/>
    <col min="16149" max="16384" width="9.140625" style="31"/>
  </cols>
  <sheetData>
    <row r="2" spans="1:21" ht="21">
      <c r="A2" s="1"/>
      <c r="B2" s="117" t="s">
        <v>338</v>
      </c>
      <c r="C2" s="117"/>
      <c r="D2" s="117"/>
      <c r="E2" s="117"/>
      <c r="F2" s="117"/>
      <c r="G2" s="117"/>
      <c r="H2" s="117"/>
      <c r="I2" s="117"/>
      <c r="J2" s="117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1" ht="15.75">
      <c r="B3" s="119" t="s">
        <v>339</v>
      </c>
      <c r="C3" s="119"/>
      <c r="D3" s="119"/>
      <c r="E3" s="119"/>
      <c r="F3" s="119"/>
      <c r="G3" s="143"/>
      <c r="H3" s="143"/>
      <c r="I3" s="143"/>
      <c r="J3" s="143"/>
    </row>
    <row r="5" spans="1:21">
      <c r="A5" s="115" t="s">
        <v>2</v>
      </c>
      <c r="B5" s="115" t="s">
        <v>3</v>
      </c>
      <c r="C5" s="115" t="s">
        <v>4</v>
      </c>
      <c r="D5" s="115" t="s">
        <v>5</v>
      </c>
      <c r="E5" s="115" t="s">
        <v>6</v>
      </c>
      <c r="F5" s="115" t="s">
        <v>7</v>
      </c>
      <c r="G5" s="115" t="s">
        <v>8</v>
      </c>
      <c r="H5" s="115" t="s">
        <v>9</v>
      </c>
      <c r="I5" s="115" t="s">
        <v>10</v>
      </c>
      <c r="J5" s="115" t="s">
        <v>11</v>
      </c>
      <c r="K5" s="130" t="s">
        <v>12</v>
      </c>
      <c r="L5" s="131"/>
      <c r="M5" s="115" t="s">
        <v>13</v>
      </c>
      <c r="N5" s="115" t="s">
        <v>14</v>
      </c>
      <c r="O5" s="132" t="s">
        <v>15</v>
      </c>
      <c r="P5" s="115" t="s">
        <v>16</v>
      </c>
      <c r="Q5" s="115" t="s">
        <v>17</v>
      </c>
      <c r="R5" s="115" t="s">
        <v>18</v>
      </c>
      <c r="S5" s="115" t="s">
        <v>19</v>
      </c>
      <c r="T5" s="115" t="s">
        <v>20</v>
      </c>
    </row>
    <row r="6" spans="1:21" ht="30" customHeight="1">
      <c r="A6" s="116"/>
      <c r="B6" s="116"/>
      <c r="C6" s="116"/>
      <c r="D6" s="116"/>
      <c r="E6" s="116"/>
      <c r="F6" s="116"/>
      <c r="G6" s="116"/>
      <c r="H6" s="116"/>
      <c r="I6" s="116"/>
      <c r="J6" s="121"/>
      <c r="K6" s="2">
        <v>2016</v>
      </c>
      <c r="L6" s="2">
        <v>2017</v>
      </c>
      <c r="M6" s="116"/>
      <c r="N6" s="116"/>
      <c r="O6" s="133"/>
      <c r="P6" s="116"/>
      <c r="Q6" s="121"/>
      <c r="R6" s="116"/>
      <c r="S6" s="116"/>
      <c r="T6" s="116"/>
    </row>
    <row r="7" spans="1:21" s="21" customFormat="1" ht="276">
      <c r="A7" s="35">
        <v>1</v>
      </c>
      <c r="B7" s="35" t="s">
        <v>261</v>
      </c>
      <c r="C7" s="35" t="s">
        <v>340</v>
      </c>
      <c r="D7" s="35">
        <v>5</v>
      </c>
      <c r="E7" s="94"/>
      <c r="F7" s="94"/>
      <c r="G7" s="35" t="s">
        <v>341</v>
      </c>
      <c r="H7" s="35" t="s">
        <v>348</v>
      </c>
      <c r="I7" s="62">
        <v>6500</v>
      </c>
      <c r="J7" s="62">
        <v>6500</v>
      </c>
      <c r="K7" s="35" t="s">
        <v>342</v>
      </c>
      <c r="L7" s="94"/>
      <c r="M7" s="35" t="s">
        <v>343</v>
      </c>
      <c r="N7" s="35" t="s">
        <v>344</v>
      </c>
      <c r="O7" s="35" t="s">
        <v>345</v>
      </c>
      <c r="P7" s="35" t="s">
        <v>29</v>
      </c>
      <c r="Q7" s="35" t="s">
        <v>981</v>
      </c>
      <c r="R7" s="35" t="s">
        <v>346</v>
      </c>
      <c r="S7" s="35" t="s">
        <v>347</v>
      </c>
      <c r="T7" s="35" t="s">
        <v>202</v>
      </c>
      <c r="U7" s="33"/>
    </row>
    <row r="8" spans="1:21" s="21" customFormat="1" ht="288">
      <c r="A8" s="35">
        <v>2</v>
      </c>
      <c r="B8" s="35" t="s">
        <v>349</v>
      </c>
      <c r="C8" s="35" t="s">
        <v>350</v>
      </c>
      <c r="D8" s="94" t="s">
        <v>24</v>
      </c>
      <c r="E8" s="94" t="s">
        <v>24</v>
      </c>
      <c r="F8" s="35">
        <v>4</v>
      </c>
      <c r="G8" s="35" t="s">
        <v>351</v>
      </c>
      <c r="H8" s="95" t="s">
        <v>24</v>
      </c>
      <c r="I8" s="62">
        <v>12500</v>
      </c>
      <c r="J8" s="62">
        <v>12500</v>
      </c>
      <c r="K8" s="35" t="s">
        <v>352</v>
      </c>
      <c r="L8" s="94" t="s">
        <v>24</v>
      </c>
      <c r="M8" s="35" t="s">
        <v>353</v>
      </c>
      <c r="N8" s="35" t="s">
        <v>68</v>
      </c>
      <c r="O8" s="35" t="s">
        <v>354</v>
      </c>
      <c r="P8" s="35" t="s">
        <v>355</v>
      </c>
      <c r="Q8" s="35" t="s">
        <v>982</v>
      </c>
      <c r="R8" s="35" t="s">
        <v>356</v>
      </c>
      <c r="S8" s="35" t="s">
        <v>347</v>
      </c>
      <c r="T8" s="35" t="s">
        <v>357</v>
      </c>
    </row>
    <row r="9" spans="1:21" s="21" customFormat="1" ht="300">
      <c r="A9" s="35">
        <v>3</v>
      </c>
      <c r="B9" s="35" t="s">
        <v>358</v>
      </c>
      <c r="C9" s="35" t="s">
        <v>359</v>
      </c>
      <c r="D9" s="35">
        <v>4</v>
      </c>
      <c r="E9" s="94" t="s">
        <v>24</v>
      </c>
      <c r="F9" s="94" t="s">
        <v>24</v>
      </c>
      <c r="G9" s="35" t="s">
        <v>360</v>
      </c>
      <c r="H9" s="94" t="s">
        <v>24</v>
      </c>
      <c r="I9" s="62">
        <v>10000</v>
      </c>
      <c r="J9" s="62">
        <v>10000</v>
      </c>
      <c r="K9" s="35" t="s">
        <v>342</v>
      </c>
      <c r="L9" s="94" t="s">
        <v>24</v>
      </c>
      <c r="M9" s="35" t="s">
        <v>361</v>
      </c>
      <c r="N9" s="35" t="s">
        <v>68</v>
      </c>
      <c r="O9" s="35" t="s">
        <v>362</v>
      </c>
      <c r="P9" s="35" t="s">
        <v>363</v>
      </c>
      <c r="Q9" s="35" t="s">
        <v>983</v>
      </c>
      <c r="R9" s="35" t="s">
        <v>364</v>
      </c>
      <c r="S9" s="35" t="s">
        <v>347</v>
      </c>
      <c r="T9" s="35" t="s">
        <v>365</v>
      </c>
    </row>
    <row r="10" spans="1:21" s="21" customFormat="1" ht="372">
      <c r="A10" s="35">
        <v>4</v>
      </c>
      <c r="B10" s="35" t="s">
        <v>366</v>
      </c>
      <c r="C10" s="35" t="s">
        <v>367</v>
      </c>
      <c r="D10" s="94" t="s">
        <v>24</v>
      </c>
      <c r="E10" s="35">
        <v>4</v>
      </c>
      <c r="F10" s="94" t="s">
        <v>24</v>
      </c>
      <c r="G10" s="35" t="s">
        <v>368</v>
      </c>
      <c r="H10" s="94" t="s">
        <v>24</v>
      </c>
      <c r="I10" s="62">
        <v>10000</v>
      </c>
      <c r="J10" s="62">
        <v>10000</v>
      </c>
      <c r="K10" s="35" t="s">
        <v>369</v>
      </c>
      <c r="L10" s="94" t="s">
        <v>24</v>
      </c>
      <c r="M10" s="35" t="s">
        <v>68</v>
      </c>
      <c r="N10" s="35" t="s">
        <v>68</v>
      </c>
      <c r="O10" s="35" t="s">
        <v>370</v>
      </c>
      <c r="P10" s="35" t="s">
        <v>69</v>
      </c>
      <c r="Q10" s="35" t="s">
        <v>984</v>
      </c>
      <c r="R10" s="35" t="s">
        <v>364</v>
      </c>
      <c r="S10" s="35" t="s">
        <v>347</v>
      </c>
      <c r="T10" s="35" t="s">
        <v>371</v>
      </c>
    </row>
    <row r="11" spans="1:21" s="21" customFormat="1" ht="384">
      <c r="A11" s="35">
        <v>5</v>
      </c>
      <c r="B11" s="35" t="s">
        <v>372</v>
      </c>
      <c r="C11" s="35" t="s">
        <v>373</v>
      </c>
      <c r="D11" s="94" t="s">
        <v>24</v>
      </c>
      <c r="E11" s="94" t="s">
        <v>24</v>
      </c>
      <c r="F11" s="94" t="s">
        <v>24</v>
      </c>
      <c r="G11" s="35" t="s">
        <v>368</v>
      </c>
      <c r="H11" s="94" t="s">
        <v>24</v>
      </c>
      <c r="I11" s="62">
        <v>0</v>
      </c>
      <c r="J11" s="62">
        <v>0</v>
      </c>
      <c r="K11" s="35" t="s">
        <v>342</v>
      </c>
      <c r="L11" s="94" t="s">
        <v>24</v>
      </c>
      <c r="M11" s="35" t="s">
        <v>374</v>
      </c>
      <c r="N11" s="35" t="s">
        <v>68</v>
      </c>
      <c r="O11" s="35" t="s">
        <v>375</v>
      </c>
      <c r="P11" s="35" t="s">
        <v>355</v>
      </c>
      <c r="Q11" s="35" t="s">
        <v>985</v>
      </c>
      <c r="R11" s="35" t="s">
        <v>356</v>
      </c>
      <c r="S11" s="35" t="s">
        <v>347</v>
      </c>
      <c r="T11" s="35" t="s">
        <v>357</v>
      </c>
    </row>
    <row r="12" spans="1:21" s="21" customFormat="1" ht="372">
      <c r="A12" s="35">
        <v>6</v>
      </c>
      <c r="B12" s="35" t="s">
        <v>376</v>
      </c>
      <c r="C12" s="35" t="s">
        <v>377</v>
      </c>
      <c r="D12" s="94" t="s">
        <v>24</v>
      </c>
      <c r="E12" s="94" t="s">
        <v>24</v>
      </c>
      <c r="F12" s="94" t="s">
        <v>24</v>
      </c>
      <c r="G12" s="35" t="s">
        <v>368</v>
      </c>
      <c r="H12" s="94" t="s">
        <v>24</v>
      </c>
      <c r="I12" s="62">
        <v>0</v>
      </c>
      <c r="J12" s="62">
        <v>0</v>
      </c>
      <c r="K12" s="35" t="s">
        <v>342</v>
      </c>
      <c r="L12" s="94" t="s">
        <v>24</v>
      </c>
      <c r="M12" s="35" t="s">
        <v>378</v>
      </c>
      <c r="N12" s="35" t="s">
        <v>68</v>
      </c>
      <c r="O12" s="35" t="s">
        <v>379</v>
      </c>
      <c r="P12" s="35" t="s">
        <v>355</v>
      </c>
      <c r="Q12" s="35" t="s">
        <v>984</v>
      </c>
      <c r="R12" s="35" t="s">
        <v>356</v>
      </c>
      <c r="S12" s="35" t="s">
        <v>347</v>
      </c>
      <c r="T12" s="35" t="s">
        <v>357</v>
      </c>
    </row>
    <row r="13" spans="1:21" s="21" customFormat="1" ht="348">
      <c r="A13" s="35">
        <v>7</v>
      </c>
      <c r="B13" s="35" t="s">
        <v>380</v>
      </c>
      <c r="C13" s="35" t="s">
        <v>381</v>
      </c>
      <c r="D13" s="94" t="s">
        <v>24</v>
      </c>
      <c r="E13" s="61" t="s">
        <v>387</v>
      </c>
      <c r="F13" s="94" t="s">
        <v>24</v>
      </c>
      <c r="G13" s="35" t="s">
        <v>382</v>
      </c>
      <c r="H13" s="94" t="s">
        <v>24</v>
      </c>
      <c r="I13" s="62">
        <v>33000</v>
      </c>
      <c r="J13" s="62">
        <v>33000</v>
      </c>
      <c r="K13" s="35" t="s">
        <v>369</v>
      </c>
      <c r="L13" s="94" t="s">
        <v>24</v>
      </c>
      <c r="M13" s="35" t="s">
        <v>383</v>
      </c>
      <c r="N13" s="35" t="s">
        <v>68</v>
      </c>
      <c r="O13" s="35" t="s">
        <v>384</v>
      </c>
      <c r="P13" s="35" t="s">
        <v>385</v>
      </c>
      <c r="Q13" s="35" t="s">
        <v>986</v>
      </c>
      <c r="R13" s="35" t="s">
        <v>364</v>
      </c>
      <c r="S13" s="35" t="s">
        <v>347</v>
      </c>
      <c r="T13" s="35" t="s">
        <v>386</v>
      </c>
    </row>
    <row r="16" spans="1:21" ht="15" customHeight="1">
      <c r="L16" s="139" t="s">
        <v>79</v>
      </c>
      <c r="M16" s="139"/>
      <c r="N16" s="139"/>
      <c r="O16" s="139"/>
      <c r="P16" s="139"/>
    </row>
    <row r="17" spans="12:16">
      <c r="L17" s="127">
        <f>I7+I8+I9+I10+I13</f>
        <v>72000</v>
      </c>
      <c r="M17" s="128"/>
      <c r="N17" s="128"/>
      <c r="O17" s="128"/>
      <c r="P17" s="129"/>
    </row>
    <row r="18" spans="12:16">
      <c r="L18" s="56"/>
      <c r="M18" s="56"/>
      <c r="N18" s="56"/>
      <c r="O18" s="56"/>
      <c r="P18" s="56"/>
    </row>
    <row r="19" spans="12:16" ht="15" customHeight="1">
      <c r="L19" s="136" t="s">
        <v>80</v>
      </c>
      <c r="M19" s="137"/>
      <c r="N19" s="137"/>
      <c r="O19" s="137"/>
      <c r="P19" s="138"/>
    </row>
    <row r="20" spans="12:16">
      <c r="L20" s="123">
        <f>SUM(J7:J13)</f>
        <v>72000</v>
      </c>
      <c r="M20" s="124"/>
      <c r="N20" s="124"/>
      <c r="O20" s="124"/>
      <c r="P20" s="125"/>
    </row>
  </sheetData>
  <mergeCells count="25">
    <mergeCell ref="L17:P17"/>
    <mergeCell ref="L19:P19"/>
    <mergeCell ref="L20:P20"/>
    <mergeCell ref="P5:P6"/>
    <mergeCell ref="R5:R6"/>
    <mergeCell ref="S5:S6"/>
    <mergeCell ref="T5:T6"/>
    <mergeCell ref="O5:O6"/>
    <mergeCell ref="L16:P16"/>
    <mergeCell ref="B2:T2"/>
    <mergeCell ref="B3:J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L5"/>
    <mergeCell ref="M5:M6"/>
    <mergeCell ref="N5:N6"/>
    <mergeCell ref="Q5:Q6"/>
  </mergeCells>
  <pageMargins left="0.11811023622047245" right="0.11811023622047245" top="0.35433070866141736" bottom="0.35433070866141736" header="0.31496062992125984" footer="0.31496062992125984"/>
  <pageSetup paperSize="8" scale="50" fitToHeight="0" orientation="landscape" horizontalDpi="4294967292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A1:T21"/>
  <sheetViews>
    <sheetView topLeftCell="A7" zoomScale="70" zoomScaleNormal="70" workbookViewId="0">
      <selection activeCell="B4" sqref="B4"/>
    </sheetView>
  </sheetViews>
  <sheetFormatPr defaultRowHeight="15"/>
  <cols>
    <col min="1" max="2" width="9.140625" style="32"/>
    <col min="3" max="3" width="42.28515625" style="32" customWidth="1"/>
    <col min="4" max="4" width="9.140625" style="32"/>
    <col min="5" max="5" width="11.7109375" style="32" customWidth="1"/>
    <col min="6" max="6" width="7.85546875" style="32" customWidth="1"/>
    <col min="7" max="7" width="9.140625" style="32"/>
    <col min="8" max="8" width="10.85546875" style="32" customWidth="1"/>
    <col min="9" max="12" width="9.140625" style="32"/>
    <col min="13" max="13" width="13" style="32" customWidth="1"/>
    <col min="14" max="14" width="9.140625" style="32"/>
    <col min="15" max="15" width="27.140625" style="32" customWidth="1"/>
    <col min="16" max="16" width="17" style="32" customWidth="1"/>
    <col min="17" max="17" width="27.28515625" style="32" customWidth="1"/>
    <col min="18" max="18" width="19.85546875" style="32" customWidth="1"/>
    <col min="19" max="19" width="12.7109375" style="32" customWidth="1"/>
    <col min="20" max="20" width="42.85546875" style="32" customWidth="1"/>
    <col min="21" max="16384" width="9.140625" style="32"/>
  </cols>
  <sheetData>
    <row r="1" spans="1:20" s="83" customFormat="1"/>
    <row r="2" spans="1:20" s="83" customFormat="1" ht="21">
      <c r="A2" s="1"/>
      <c r="B2" s="117" t="s">
        <v>990</v>
      </c>
      <c r="C2" s="117"/>
      <c r="D2" s="117"/>
      <c r="E2" s="117"/>
      <c r="F2" s="117"/>
      <c r="G2" s="117"/>
      <c r="H2" s="117"/>
      <c r="I2" s="117"/>
      <c r="J2" s="117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s="83" customFormat="1" ht="15.75">
      <c r="B3" s="119" t="s">
        <v>991</v>
      </c>
      <c r="C3" s="119"/>
      <c r="D3" s="119"/>
      <c r="E3" s="119"/>
      <c r="F3" s="119"/>
      <c r="G3" s="143"/>
      <c r="H3" s="143"/>
      <c r="I3" s="143"/>
      <c r="J3" s="143"/>
    </row>
    <row r="5" spans="1:20">
      <c r="A5" s="141" t="s">
        <v>2</v>
      </c>
      <c r="B5" s="141" t="s">
        <v>3</v>
      </c>
      <c r="C5" s="141" t="s">
        <v>4</v>
      </c>
      <c r="D5" s="141" t="s">
        <v>5</v>
      </c>
      <c r="E5" s="141" t="s">
        <v>6</v>
      </c>
      <c r="F5" s="141" t="s">
        <v>7</v>
      </c>
      <c r="G5" s="141" t="s">
        <v>8</v>
      </c>
      <c r="H5" s="141" t="s">
        <v>9</v>
      </c>
      <c r="I5" s="141" t="s">
        <v>10</v>
      </c>
      <c r="J5" s="141" t="s">
        <v>11</v>
      </c>
      <c r="K5" s="141" t="s">
        <v>12</v>
      </c>
      <c r="L5" s="141"/>
      <c r="M5" s="141" t="s">
        <v>13</v>
      </c>
      <c r="N5" s="141" t="s">
        <v>14</v>
      </c>
      <c r="O5" s="142" t="s">
        <v>15</v>
      </c>
      <c r="P5" s="141" t="s">
        <v>16</v>
      </c>
      <c r="Q5" s="141" t="s">
        <v>17</v>
      </c>
      <c r="R5" s="141" t="s">
        <v>18</v>
      </c>
      <c r="S5" s="141" t="s">
        <v>19</v>
      </c>
      <c r="T5" s="141" t="s">
        <v>20</v>
      </c>
    </row>
    <row r="6" spans="1:20" ht="29.25" customHeight="1">
      <c r="A6" s="141"/>
      <c r="B6" s="141"/>
      <c r="C6" s="141"/>
      <c r="D6" s="141"/>
      <c r="E6" s="141"/>
      <c r="F6" s="141"/>
      <c r="G6" s="141"/>
      <c r="H6" s="141"/>
      <c r="I6" s="141"/>
      <c r="J6" s="146"/>
      <c r="K6" s="34">
        <v>2016</v>
      </c>
      <c r="L6" s="34">
        <v>2017</v>
      </c>
      <c r="M6" s="141"/>
      <c r="N6" s="141"/>
      <c r="O6" s="142"/>
      <c r="P6" s="141"/>
      <c r="Q6" s="146"/>
      <c r="R6" s="141"/>
      <c r="S6" s="141"/>
      <c r="T6" s="141"/>
    </row>
    <row r="7" spans="1:20" ht="192">
      <c r="A7" s="35">
        <v>1</v>
      </c>
      <c r="B7" s="35" t="s">
        <v>75</v>
      </c>
      <c r="C7" s="35" t="s">
        <v>395</v>
      </c>
      <c r="D7" s="35">
        <v>1</v>
      </c>
      <c r="E7" s="35" t="s">
        <v>75</v>
      </c>
      <c r="F7" s="35" t="s">
        <v>75</v>
      </c>
      <c r="G7" s="35" t="s">
        <v>388</v>
      </c>
      <c r="H7" s="35">
        <v>150</v>
      </c>
      <c r="I7" s="62">
        <v>5100</v>
      </c>
      <c r="J7" s="62">
        <v>5100</v>
      </c>
      <c r="K7" s="35" t="s">
        <v>389</v>
      </c>
      <c r="L7" s="35" t="s">
        <v>75</v>
      </c>
      <c r="M7" s="35" t="s">
        <v>390</v>
      </c>
      <c r="N7" s="35" t="s">
        <v>391</v>
      </c>
      <c r="O7" s="35" t="s">
        <v>396</v>
      </c>
      <c r="P7" s="35" t="s">
        <v>392</v>
      </c>
      <c r="Q7" s="35" t="s">
        <v>397</v>
      </c>
      <c r="R7" s="35" t="s">
        <v>398</v>
      </c>
      <c r="S7" s="35" t="s">
        <v>393</v>
      </c>
      <c r="T7" s="35" t="s">
        <v>394</v>
      </c>
    </row>
    <row r="8" spans="1:20" ht="360">
      <c r="A8" s="35">
        <v>2</v>
      </c>
      <c r="B8" s="35" t="s">
        <v>75</v>
      </c>
      <c r="C8" s="35" t="s">
        <v>399</v>
      </c>
      <c r="D8" s="35">
        <v>1</v>
      </c>
      <c r="E8" s="35" t="s">
        <v>75</v>
      </c>
      <c r="F8" s="35" t="s">
        <v>75</v>
      </c>
      <c r="G8" s="35" t="s">
        <v>388</v>
      </c>
      <c r="H8" s="35">
        <v>150</v>
      </c>
      <c r="I8" s="62">
        <v>5100</v>
      </c>
      <c r="J8" s="62">
        <v>5100</v>
      </c>
      <c r="K8" s="35" t="s">
        <v>400</v>
      </c>
      <c r="L8" s="35" t="s">
        <v>75</v>
      </c>
      <c r="M8" s="35" t="s">
        <v>390</v>
      </c>
      <c r="N8" s="35" t="s">
        <v>391</v>
      </c>
      <c r="O8" s="35" t="s">
        <v>396</v>
      </c>
      <c r="P8" s="35" t="s">
        <v>392</v>
      </c>
      <c r="Q8" s="35" t="s">
        <v>987</v>
      </c>
      <c r="R8" s="35" t="s">
        <v>401</v>
      </c>
      <c r="S8" s="35" t="s">
        <v>393</v>
      </c>
      <c r="T8" s="35" t="s">
        <v>394</v>
      </c>
    </row>
    <row r="9" spans="1:20" ht="300">
      <c r="A9" s="35">
        <v>3</v>
      </c>
      <c r="B9" s="35" t="s">
        <v>75</v>
      </c>
      <c r="C9" s="97" t="s">
        <v>977</v>
      </c>
      <c r="D9" s="35">
        <v>1</v>
      </c>
      <c r="E9" s="35" t="s">
        <v>75</v>
      </c>
      <c r="F9" s="35" t="s">
        <v>75</v>
      </c>
      <c r="G9" s="35" t="s">
        <v>402</v>
      </c>
      <c r="H9" s="35">
        <v>80</v>
      </c>
      <c r="I9" s="62">
        <v>8950</v>
      </c>
      <c r="J9" s="62">
        <v>8950</v>
      </c>
      <c r="K9" s="35" t="s">
        <v>405</v>
      </c>
      <c r="L9" s="35" t="s">
        <v>75</v>
      </c>
      <c r="M9" s="35" t="s">
        <v>390</v>
      </c>
      <c r="N9" s="35" t="s">
        <v>391</v>
      </c>
      <c r="O9" s="35" t="s">
        <v>976</v>
      </c>
      <c r="P9" s="35" t="s">
        <v>392</v>
      </c>
      <c r="Q9" s="35" t="s">
        <v>403</v>
      </c>
      <c r="R9" s="35" t="s">
        <v>404</v>
      </c>
      <c r="S9" s="35" t="s">
        <v>393</v>
      </c>
      <c r="T9" s="35" t="s">
        <v>394</v>
      </c>
    </row>
    <row r="10" spans="1:20" s="76" customFormat="1" ht="252">
      <c r="A10" s="35">
        <v>4</v>
      </c>
      <c r="B10" s="35" t="s">
        <v>406</v>
      </c>
      <c r="C10" s="35" t="s">
        <v>407</v>
      </c>
      <c r="D10" s="35" t="s">
        <v>75</v>
      </c>
      <c r="E10" s="35" t="s">
        <v>75</v>
      </c>
      <c r="F10" s="35" t="s">
        <v>408</v>
      </c>
      <c r="G10" s="35" t="s">
        <v>409</v>
      </c>
      <c r="H10" s="35" t="s">
        <v>75</v>
      </c>
      <c r="I10" s="62">
        <v>25000</v>
      </c>
      <c r="J10" s="62">
        <v>25000</v>
      </c>
      <c r="K10" s="35" t="s">
        <v>953</v>
      </c>
      <c r="L10" s="35" t="s">
        <v>75</v>
      </c>
      <c r="M10" s="35" t="s">
        <v>410</v>
      </c>
      <c r="N10" s="35" t="s">
        <v>411</v>
      </c>
      <c r="O10" s="35" t="s">
        <v>412</v>
      </c>
      <c r="P10" s="35" t="s">
        <v>147</v>
      </c>
      <c r="Q10" s="35" t="s">
        <v>413</v>
      </c>
      <c r="R10" s="35" t="s">
        <v>398</v>
      </c>
      <c r="S10" s="35" t="s">
        <v>393</v>
      </c>
      <c r="T10" s="35" t="s">
        <v>414</v>
      </c>
    </row>
    <row r="11" spans="1:20" s="76" customFormat="1" ht="204">
      <c r="A11" s="35">
        <v>5</v>
      </c>
      <c r="B11" s="35" t="s">
        <v>415</v>
      </c>
      <c r="C11" s="35" t="s">
        <v>416</v>
      </c>
      <c r="D11" s="35" t="s">
        <v>75</v>
      </c>
      <c r="E11" s="35" t="s">
        <v>417</v>
      </c>
      <c r="F11" s="35" t="s">
        <v>75</v>
      </c>
      <c r="G11" s="35" t="s">
        <v>418</v>
      </c>
      <c r="H11" s="35" t="s">
        <v>75</v>
      </c>
      <c r="I11" s="62">
        <v>55000</v>
      </c>
      <c r="J11" s="62">
        <v>55000</v>
      </c>
      <c r="K11" s="35" t="s">
        <v>954</v>
      </c>
      <c r="L11" s="35" t="s">
        <v>75</v>
      </c>
      <c r="M11" s="35" t="s">
        <v>419</v>
      </c>
      <c r="N11" s="35" t="s">
        <v>75</v>
      </c>
      <c r="O11" s="35" t="s">
        <v>420</v>
      </c>
      <c r="P11" s="35" t="s">
        <v>421</v>
      </c>
      <c r="Q11" s="35" t="s">
        <v>422</v>
      </c>
      <c r="R11" s="35" t="s">
        <v>423</v>
      </c>
      <c r="S11" s="35" t="s">
        <v>393</v>
      </c>
      <c r="T11" s="35" t="s">
        <v>424</v>
      </c>
    </row>
    <row r="12" spans="1:20" ht="216">
      <c r="A12" s="35">
        <v>6</v>
      </c>
      <c r="B12" s="35" t="s">
        <v>57</v>
      </c>
      <c r="C12" s="35" t="s">
        <v>425</v>
      </c>
      <c r="D12" s="35" t="s">
        <v>75</v>
      </c>
      <c r="E12" s="35" t="s">
        <v>75</v>
      </c>
      <c r="F12" s="35" t="s">
        <v>75</v>
      </c>
      <c r="G12" s="35" t="s">
        <v>426</v>
      </c>
      <c r="H12" s="35" t="s">
        <v>75</v>
      </c>
      <c r="I12" s="62" t="s">
        <v>75</v>
      </c>
      <c r="J12" s="62" t="s">
        <v>75</v>
      </c>
      <c r="K12" s="35" t="s">
        <v>427</v>
      </c>
      <c r="L12" s="35" t="s">
        <v>75</v>
      </c>
      <c r="M12" s="35" t="s">
        <v>428</v>
      </c>
      <c r="N12" s="35" t="s">
        <v>75</v>
      </c>
      <c r="O12" s="35" t="s">
        <v>429</v>
      </c>
      <c r="P12" s="35" t="s">
        <v>147</v>
      </c>
      <c r="Q12" s="35" t="s">
        <v>430</v>
      </c>
      <c r="R12" s="35" t="s">
        <v>431</v>
      </c>
      <c r="S12" s="35" t="s">
        <v>393</v>
      </c>
      <c r="T12" s="35" t="s">
        <v>432</v>
      </c>
    </row>
    <row r="13" spans="1:20" ht="216">
      <c r="A13" s="96">
        <v>7</v>
      </c>
      <c r="B13" s="35" t="s">
        <v>433</v>
      </c>
      <c r="C13" s="35" t="s">
        <v>434</v>
      </c>
      <c r="D13" s="35" t="s">
        <v>75</v>
      </c>
      <c r="E13" s="35" t="s">
        <v>75</v>
      </c>
      <c r="F13" s="35" t="s">
        <v>75</v>
      </c>
      <c r="G13" s="35" t="s">
        <v>426</v>
      </c>
      <c r="H13" s="35" t="s">
        <v>75</v>
      </c>
      <c r="I13" s="62" t="s">
        <v>75</v>
      </c>
      <c r="J13" s="62" t="s">
        <v>75</v>
      </c>
      <c r="K13" s="35" t="s">
        <v>427</v>
      </c>
      <c r="L13" s="35" t="s">
        <v>75</v>
      </c>
      <c r="M13" s="35" t="s">
        <v>435</v>
      </c>
      <c r="N13" s="35" t="s">
        <v>75</v>
      </c>
      <c r="O13" s="35" t="s">
        <v>429</v>
      </c>
      <c r="P13" s="35" t="s">
        <v>392</v>
      </c>
      <c r="Q13" s="35" t="s">
        <v>436</v>
      </c>
      <c r="R13" s="35" t="s">
        <v>431</v>
      </c>
      <c r="S13" s="35" t="s">
        <v>393</v>
      </c>
      <c r="T13" s="35" t="s">
        <v>432</v>
      </c>
    </row>
    <row r="14" spans="1:20" s="36" customFormat="1" ht="150">
      <c r="A14" s="98">
        <v>8</v>
      </c>
      <c r="B14" s="99" t="s">
        <v>437</v>
      </c>
      <c r="C14" s="99" t="s">
        <v>438</v>
      </c>
      <c r="D14" s="100" t="s">
        <v>75</v>
      </c>
      <c r="E14" s="100" t="s">
        <v>75</v>
      </c>
      <c r="F14" s="100" t="s">
        <v>75</v>
      </c>
      <c r="G14" s="99" t="s">
        <v>439</v>
      </c>
      <c r="H14" s="99" t="s">
        <v>75</v>
      </c>
      <c r="I14" s="101">
        <v>850</v>
      </c>
      <c r="J14" s="101">
        <v>850</v>
      </c>
      <c r="K14" s="99" t="s">
        <v>440</v>
      </c>
      <c r="L14" s="99" t="s">
        <v>75</v>
      </c>
      <c r="M14" s="99" t="s">
        <v>441</v>
      </c>
      <c r="N14" s="99" t="s">
        <v>75</v>
      </c>
      <c r="O14" s="100" t="s">
        <v>429</v>
      </c>
      <c r="P14" s="102" t="s">
        <v>75</v>
      </c>
      <c r="Q14" s="102" t="s">
        <v>75</v>
      </c>
      <c r="R14" s="103" t="s">
        <v>75</v>
      </c>
      <c r="S14" s="102" t="s">
        <v>75</v>
      </c>
      <c r="T14" s="102" t="s">
        <v>75</v>
      </c>
    </row>
    <row r="17" spans="4:15" s="77" customFormat="1" ht="15" customHeight="1">
      <c r="D17" s="32"/>
      <c r="E17" s="32"/>
      <c r="F17" s="32"/>
      <c r="G17" s="32"/>
      <c r="H17" s="32"/>
      <c r="I17" s="32"/>
      <c r="K17" s="139" t="s">
        <v>79</v>
      </c>
      <c r="L17" s="139"/>
      <c r="M17" s="139"/>
      <c r="N17" s="139"/>
      <c r="O17" s="139"/>
    </row>
    <row r="18" spans="4:15" s="77" customFormat="1">
      <c r="D18" s="32"/>
      <c r="E18" s="32"/>
      <c r="F18" s="32"/>
      <c r="G18" s="32"/>
      <c r="H18" s="32"/>
      <c r="I18" s="32"/>
      <c r="K18" s="127">
        <f>I7+I8+I9+I10+I11+I14</f>
        <v>100000</v>
      </c>
      <c r="L18" s="128"/>
      <c r="M18" s="128"/>
      <c r="N18" s="128"/>
      <c r="O18" s="129"/>
    </row>
    <row r="19" spans="4:15" s="77" customFormat="1">
      <c r="D19" s="32"/>
      <c r="E19" s="32"/>
      <c r="F19" s="32"/>
      <c r="G19" s="32"/>
      <c r="H19" s="32"/>
      <c r="I19" s="32"/>
    </row>
    <row r="20" spans="4:15" s="77" customFormat="1" ht="15" customHeight="1">
      <c r="D20" s="32"/>
      <c r="E20" s="32"/>
      <c r="F20" s="32"/>
      <c r="G20" s="32"/>
      <c r="H20" s="32"/>
      <c r="I20" s="32"/>
      <c r="K20" s="136" t="s">
        <v>980</v>
      </c>
      <c r="L20" s="137"/>
      <c r="M20" s="137"/>
      <c r="N20" s="137"/>
      <c r="O20" s="138"/>
    </row>
    <row r="21" spans="4:15" s="77" customFormat="1">
      <c r="D21" s="32"/>
      <c r="E21" s="32"/>
      <c r="F21" s="32"/>
      <c r="G21" s="32"/>
      <c r="H21" s="32"/>
      <c r="I21" s="32"/>
      <c r="K21" s="123">
        <f>SUM(J7:J14)</f>
        <v>100000</v>
      </c>
      <c r="L21" s="124"/>
      <c r="M21" s="124"/>
      <c r="N21" s="124"/>
      <c r="O21" s="125"/>
    </row>
  </sheetData>
  <mergeCells count="25">
    <mergeCell ref="A5:A6"/>
    <mergeCell ref="F5:F6"/>
    <mergeCell ref="E5:E6"/>
    <mergeCell ref="I5:I6"/>
    <mergeCell ref="J5:J6"/>
    <mergeCell ref="K21:O21"/>
    <mergeCell ref="K17:O17"/>
    <mergeCell ref="K18:O18"/>
    <mergeCell ref="K20:O20"/>
    <mergeCell ref="B2:T2"/>
    <mergeCell ref="B3:J3"/>
    <mergeCell ref="T5:T6"/>
    <mergeCell ref="K5:L5"/>
    <mergeCell ref="M5:M6"/>
    <mergeCell ref="N5:N6"/>
    <mergeCell ref="O5:O6"/>
    <mergeCell ref="P5:P6"/>
    <mergeCell ref="Q5:Q6"/>
    <mergeCell ref="B5:B6"/>
    <mergeCell ref="C5:C6"/>
    <mergeCell ref="D5:D6"/>
    <mergeCell ref="R5:R6"/>
    <mergeCell ref="S5:S6"/>
    <mergeCell ref="G5:G6"/>
    <mergeCell ref="H5:H6"/>
  </mergeCells>
  <pageMargins left="0.11811023622047245" right="0.11811023622047245" top="0.35433070866141736" bottom="0.35433070866141736" header="0.31496062992125984" footer="0.31496062992125984"/>
  <pageSetup paperSize="8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dolnośląskie</vt:lpstr>
      <vt:lpstr>kujawsko-pomorskie</vt:lpstr>
      <vt:lpstr>lubelskie</vt:lpstr>
      <vt:lpstr>lubuskie</vt:lpstr>
      <vt:lpstr>łódzkie</vt:lpstr>
      <vt:lpstr>małopolskie</vt:lpstr>
      <vt:lpstr>mazowieckie</vt:lpstr>
      <vt:lpstr>opolskie</vt:lpstr>
      <vt:lpstr>podkarpackie</vt:lpstr>
      <vt:lpstr>podlaskie</vt:lpstr>
      <vt:lpstr>pomorskie</vt:lpstr>
      <vt:lpstr>śląskie</vt:lpstr>
      <vt:lpstr>świętokrzyskie</vt:lpstr>
      <vt:lpstr>warmińsko-mazurskie</vt:lpstr>
      <vt:lpstr>wielkopolskie</vt:lpstr>
      <vt:lpstr>zachodniopomorskie</vt:lpstr>
      <vt:lpstr>ARiMR</vt:lpstr>
      <vt:lpstr>ARR</vt:lpstr>
      <vt:lpstr>Budżet przed i po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2016-10-25T10:17:06Z</dcterms:modified>
</cp:coreProperties>
</file>